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340" windowHeight="6030" activeTab="0"/>
  </bookViews>
  <sheets>
    <sheet name="Kg-g l-ml" sheetId="1" r:id="rId1"/>
    <sheet name="m-cm-mm" sheetId="2" r:id="rId2"/>
    <sheet name="Really Hard!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<sst xmlns="http://schemas.openxmlformats.org/spreadsheetml/2006/main" count="53" uniqueCount="28">
  <si>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Converting between Metric Units</t>
  </si>
  <si>
    <t>m</t>
  </si>
  <si>
    <t>cm</t>
  </si>
  <si>
    <t>mm</t>
  </si>
  <si>
    <t>km</t>
  </si>
  <si>
    <t>Complete the tables below.</t>
  </si>
  <si>
    <t>Complete the tables below:</t>
  </si>
  <si>
    <t>litres</t>
  </si>
  <si>
    <t>ml</t>
  </si>
  <si>
    <t>Kg</t>
  </si>
  <si>
    <t>g</t>
  </si>
  <si>
    <t>Now write the rules in the boxes below.</t>
  </si>
  <si>
    <r>
      <t xml:space="preserve">To convert  ml into litres </t>
    </r>
    <r>
      <rPr>
        <sz val="16"/>
        <color indexed="12"/>
        <rFont val="Arial"/>
        <family val="2"/>
      </rPr>
      <t>divide</t>
    </r>
    <r>
      <rPr>
        <sz val="16"/>
        <rFont val="Arial"/>
        <family val="2"/>
      </rPr>
      <t xml:space="preserve"> by the ml by</t>
    </r>
  </si>
  <si>
    <r>
      <t xml:space="preserve">To convert g into kg </t>
    </r>
    <r>
      <rPr>
        <sz val="16"/>
        <color indexed="12"/>
        <rFont val="Arial"/>
        <family val="2"/>
      </rPr>
      <t>divide</t>
    </r>
    <r>
      <rPr>
        <sz val="16"/>
        <rFont val="Arial"/>
        <family val="2"/>
      </rPr>
      <t xml:space="preserve"> the g by</t>
    </r>
  </si>
  <si>
    <r>
      <t xml:space="preserve">To convert kg into g </t>
    </r>
    <r>
      <rPr>
        <sz val="16"/>
        <color indexed="10"/>
        <rFont val="Arial"/>
        <family val="2"/>
      </rPr>
      <t>multiply</t>
    </r>
    <r>
      <rPr>
        <sz val="16"/>
        <rFont val="Arial"/>
        <family val="2"/>
      </rPr>
      <t xml:space="preserve"> the kg by</t>
    </r>
  </si>
  <si>
    <r>
      <t xml:space="preserve">To convert litres into ml </t>
    </r>
    <r>
      <rPr>
        <sz val="16"/>
        <color indexed="10"/>
        <rFont val="Arial"/>
        <family val="2"/>
      </rPr>
      <t>multiply</t>
    </r>
    <r>
      <rPr>
        <sz val="16"/>
        <rFont val="Arial"/>
        <family val="2"/>
      </rPr>
      <t xml:space="preserve"> the litres by</t>
    </r>
  </si>
  <si>
    <t>Now have a go at these…</t>
  </si>
  <si>
    <t>+</t>
  </si>
  <si>
    <t>=</t>
  </si>
  <si>
    <t>Half a litre</t>
  </si>
  <si>
    <t>Three Quarters of a km</t>
  </si>
  <si>
    <t>One third of a litre</t>
  </si>
  <si>
    <t>Two and a half Kg</t>
  </si>
  <si>
    <t>Two fifths of a litre</t>
  </si>
  <si>
    <t>0.55 kg</t>
  </si>
  <si>
    <t>1.1 litres</t>
  </si>
  <si>
    <t>kg</t>
  </si>
  <si>
    <t>cl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</si>
</sst>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color indexed="51"/>
      <name val="Arial"/>
      <family val="2"/>
    </font>
    <font>
      <sz val="16"/>
      <color indexed="43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11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16"/>
      <color indexed="58"/>
      <name val="Arial"/>
      <family val="2"/>
    </font>
    <font>
      <sz val="16"/>
      <color indexed="16"/>
      <name val="Arial"/>
      <family val="2"/>
    </font>
    <font>
      <sz val="16"/>
      <color indexed="14"/>
      <name val="Arial"/>
      <family val="2"/>
    </font>
    <font>
      <b/>
      <u val="single"/>
      <sz val="16"/>
      <color indexed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6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9" fillId="9" borderId="0" xfId="0" applyFont="1" applyFill="1" applyAlignment="1">
      <alignment/>
    </xf>
    <xf numFmtId="0" fontId="10" fillId="9" borderId="0" xfId="0" applyFont="1" applyFill="1" applyAlignment="1">
      <alignment horizontal="center"/>
    </xf>
    <xf numFmtId="0" fontId="11" fillId="9" borderId="0" xfId="0" applyFont="1" applyFill="1" applyAlignment="1">
      <alignment/>
    </xf>
    <xf numFmtId="0" fontId="1" fillId="10" borderId="2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0" fontId="12" fillId="10" borderId="4" xfId="0" applyFont="1" applyFill="1" applyBorder="1" applyAlignment="1">
      <alignment/>
    </xf>
    <xf numFmtId="0" fontId="8" fillId="9" borderId="0" xfId="0" applyFont="1" applyFill="1" applyAlignment="1">
      <alignment/>
    </xf>
    <xf numFmtId="0" fontId="13" fillId="6" borderId="3" xfId="0" applyNumberFormat="1" applyFont="1" applyFill="1" applyBorder="1" applyAlignment="1">
      <alignment/>
    </xf>
    <xf numFmtId="0" fontId="13" fillId="6" borderId="4" xfId="0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1" fillId="5" borderId="1" xfId="0" applyFont="1" applyFill="1" applyBorder="1" applyAlignment="1" quotePrefix="1">
      <alignment/>
    </xf>
    <xf numFmtId="0" fontId="13" fillId="2" borderId="4" xfId="0" applyNumberFormat="1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3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0" fontId="1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2" fillId="11" borderId="0" xfId="0" applyFont="1" applyFill="1" applyAlignment="1">
      <alignment horizontal="left"/>
    </xf>
    <xf numFmtId="0" fontId="14" fillId="11" borderId="0" xfId="0" applyFont="1" applyFill="1" applyAlignment="1">
      <alignment/>
    </xf>
    <xf numFmtId="0" fontId="7" fillId="11" borderId="0" xfId="0" applyFont="1" applyFill="1" applyBorder="1" applyAlignment="1">
      <alignment/>
    </xf>
    <xf numFmtId="0" fontId="7" fillId="11" borderId="0" xfId="0" applyFont="1" applyFill="1" applyAlignment="1">
      <alignment/>
    </xf>
    <xf numFmtId="0" fontId="3" fillId="12" borderId="0" xfId="0" applyFont="1" applyFill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  <xf numFmtId="0" fontId="7" fillId="12" borderId="0" xfId="0" applyFont="1" applyFill="1" applyAlignment="1">
      <alignment/>
    </xf>
    <xf numFmtId="0" fontId="6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15" fillId="11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00390625" style="0" customWidth="1"/>
    <col min="2" max="2" width="16.57421875" style="0" customWidth="1"/>
    <col min="3" max="3" width="21.7109375" style="0" customWidth="1"/>
    <col min="4" max="4" width="16.421875" style="0" customWidth="1"/>
    <col min="5" max="5" width="16.00390625" style="0" customWidth="1"/>
    <col min="6" max="6" width="13.00390625" style="0" bestFit="1" customWidth="1"/>
  </cols>
  <sheetData>
    <row r="1" spans="1:27" ht="20.2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0.25">
      <c r="A2" s="7" t="s">
        <v>9</v>
      </c>
      <c r="B2" s="7" t="s">
        <v>10</v>
      </c>
      <c r="C2" s="27"/>
      <c r="D2" s="9" t="s">
        <v>7</v>
      </c>
      <c r="E2" s="9" t="s">
        <v>8</v>
      </c>
      <c r="F2" s="26"/>
      <c r="G2" s="26"/>
      <c r="H2" s="26"/>
      <c r="I2" s="26"/>
      <c r="J2" s="26"/>
      <c r="K2" s="26"/>
      <c r="L2" s="2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0.25">
      <c r="A3" s="5">
        <v>1</v>
      </c>
      <c r="B3" s="5"/>
      <c r="C3" s="30" t="b">
        <f>IF(B3=A3*1000,A3=B3/1000)</f>
        <v>0</v>
      </c>
      <c r="D3" s="5">
        <v>1</v>
      </c>
      <c r="E3" s="5"/>
      <c r="F3" s="31" t="b">
        <f>IF(D3=E3/1000,E3=D3*1000)</f>
        <v>0</v>
      </c>
      <c r="G3" s="26"/>
      <c r="H3" s="26"/>
      <c r="I3" s="26"/>
      <c r="J3" s="26"/>
      <c r="K3" s="26"/>
      <c r="L3" s="26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0.25">
      <c r="A4" s="5"/>
      <c r="B4" s="22">
        <v>250</v>
      </c>
      <c r="C4" s="30" t="b">
        <f>IF(B4=A4*1000,A4=B4/1000)</f>
        <v>0</v>
      </c>
      <c r="D4" s="5"/>
      <c r="E4" s="5">
        <v>500</v>
      </c>
      <c r="F4" s="31" t="b">
        <f>IF(D4=E4/1000,E4=D4*1000)</f>
        <v>0</v>
      </c>
      <c r="G4" s="26"/>
      <c r="H4" s="26"/>
      <c r="I4" s="26"/>
      <c r="J4" s="26"/>
      <c r="K4" s="26"/>
      <c r="L4" s="26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20.25">
      <c r="A5" s="5">
        <v>0.5</v>
      </c>
      <c r="B5" s="5"/>
      <c r="C5" s="30" t="b">
        <f>IF(B5=A5*1000,A5=B5/1000)</f>
        <v>0</v>
      </c>
      <c r="D5" s="5">
        <v>0.2</v>
      </c>
      <c r="E5" s="5"/>
      <c r="F5" s="31" t="b">
        <f>IF(D5=E5/1000,E5=D5*1000)</f>
        <v>0</v>
      </c>
      <c r="G5" s="26"/>
      <c r="H5" s="26"/>
      <c r="I5" s="26"/>
      <c r="J5" s="26"/>
      <c r="K5" s="26"/>
      <c r="L5" s="26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0.25">
      <c r="A6" s="28"/>
      <c r="B6" s="28"/>
      <c r="C6" s="26"/>
      <c r="D6" s="28"/>
      <c r="E6" s="28"/>
      <c r="F6" s="26"/>
      <c r="G6" s="26"/>
      <c r="H6" s="26"/>
      <c r="I6" s="26"/>
      <c r="J6" s="26"/>
      <c r="K6" s="26"/>
      <c r="L6" s="26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20.25">
      <c r="A7" s="40" t="s">
        <v>11</v>
      </c>
      <c r="B7" s="28"/>
      <c r="C7" s="26"/>
      <c r="D7" s="28"/>
      <c r="E7" s="28"/>
      <c r="F7" s="26"/>
      <c r="G7" s="26"/>
      <c r="H7" s="26"/>
      <c r="I7" s="26"/>
      <c r="J7" s="26"/>
      <c r="K7" s="26"/>
      <c r="L7" s="26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20.25">
      <c r="A8" s="28" t="s">
        <v>14</v>
      </c>
      <c r="B8" s="28"/>
      <c r="C8" s="26"/>
      <c r="D8" s="7"/>
      <c r="E8" s="32" t="b">
        <f>IF(D8=1000,"Correct!")</f>
        <v>0</v>
      </c>
      <c r="F8" s="26"/>
      <c r="G8" s="26"/>
      <c r="H8" s="26"/>
      <c r="I8" s="26"/>
      <c r="J8" s="26"/>
      <c r="K8" s="26"/>
      <c r="L8" s="26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0.25">
      <c r="A9" s="28" t="s">
        <v>12</v>
      </c>
      <c r="B9" s="28"/>
      <c r="C9" s="26"/>
      <c r="D9" s="7"/>
      <c r="E9" s="32" t="b">
        <f>IF(D9=1000,"Correct!")</f>
        <v>0</v>
      </c>
      <c r="F9" s="26"/>
      <c r="G9" s="26"/>
      <c r="H9" s="26"/>
      <c r="I9" s="26"/>
      <c r="J9" s="26"/>
      <c r="K9" s="26"/>
      <c r="L9" s="26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20.25">
      <c r="A10" s="26" t="s">
        <v>13</v>
      </c>
      <c r="B10" s="26"/>
      <c r="C10" s="26"/>
      <c r="D10" s="7"/>
      <c r="E10" s="32" t="b">
        <f>IF(D10=1000,"Correct!")</f>
        <v>0</v>
      </c>
      <c r="F10" s="26"/>
      <c r="G10" s="26"/>
      <c r="H10" s="26"/>
      <c r="I10" s="26"/>
      <c r="J10" s="26"/>
      <c r="K10" s="26"/>
      <c r="L10" s="26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20.25">
      <c r="A11" s="26" t="s">
        <v>15</v>
      </c>
      <c r="B11" s="26"/>
      <c r="C11" s="26"/>
      <c r="D11" s="7"/>
      <c r="E11" s="32" t="b">
        <f>IF(D11=1000,"Correct!")</f>
        <v>0</v>
      </c>
      <c r="F11" s="26"/>
      <c r="G11" s="26"/>
      <c r="H11" s="26"/>
      <c r="I11" s="26"/>
      <c r="J11" s="26"/>
      <c r="K11" s="26"/>
      <c r="L11" s="2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0.25">
      <c r="A12" s="26"/>
      <c r="B12" s="26"/>
      <c r="C12" s="26"/>
      <c r="D12" s="26"/>
      <c r="E12" s="33"/>
      <c r="F12" s="26"/>
      <c r="G12" s="26"/>
      <c r="H12" s="26"/>
      <c r="I12" s="26"/>
      <c r="J12" s="26"/>
      <c r="K12" s="26"/>
      <c r="L12" s="26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2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12" ht="20.25">
      <c r="A18" s="26"/>
      <c r="B18" s="26"/>
      <c r="C18" s="26"/>
      <c r="D18" s="26"/>
      <c r="E18" s="26"/>
      <c r="F18" s="3"/>
      <c r="G18" s="3"/>
      <c r="H18" s="3"/>
      <c r="I18" s="3"/>
      <c r="J18" s="3"/>
      <c r="K18" s="3"/>
      <c r="L18" s="3"/>
    </row>
    <row r="19" spans="1:12" ht="2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workbookViewId="0" topLeftCell="A1">
      <selection activeCell="C7" sqref="C7"/>
    </sheetView>
  </sheetViews>
  <sheetFormatPr defaultColWidth="9.140625" defaultRowHeight="12.75"/>
  <cols>
    <col min="1" max="1" width="14.8515625" style="0" customWidth="1"/>
    <col min="2" max="2" width="15.421875" style="0" customWidth="1"/>
    <col min="3" max="3" width="13.57421875" style="0" customWidth="1"/>
    <col min="4" max="4" width="15.140625" style="0" customWidth="1"/>
    <col min="5" max="5" width="5.140625" style="0" customWidth="1"/>
    <col min="6" max="7" width="14.8515625" style="0" customWidth="1"/>
    <col min="8" max="8" width="10.7109375" style="0" bestFit="1" customWidth="1"/>
  </cols>
  <sheetData>
    <row r="1" spans="1:40" ht="20.25">
      <c r="A1" s="39" t="s">
        <v>0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20.25">
      <c r="A2" s="34" t="s">
        <v>5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0.25">
      <c r="A3" s="4" t="s">
        <v>1</v>
      </c>
      <c r="B3" s="4" t="s">
        <v>2</v>
      </c>
      <c r="C3" s="4" t="s">
        <v>3</v>
      </c>
      <c r="D3" s="35"/>
      <c r="E3" s="35"/>
      <c r="F3" s="8" t="s">
        <v>4</v>
      </c>
      <c r="G3" s="8" t="s">
        <v>1</v>
      </c>
      <c r="H3" s="36"/>
      <c r="I3" s="36"/>
      <c r="J3" s="36"/>
      <c r="K3" s="36"/>
      <c r="L3" s="36"/>
      <c r="M3" s="3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20.25">
      <c r="A4" s="5">
        <v>0.5</v>
      </c>
      <c r="B4" s="5"/>
      <c r="C4" s="5">
        <v>500</v>
      </c>
      <c r="D4" s="38" t="b">
        <f>IF(B4=C4/10,"Correct!")</f>
        <v>0</v>
      </c>
      <c r="E4" s="35"/>
      <c r="F4" s="2">
        <v>3</v>
      </c>
      <c r="G4" s="7"/>
      <c r="H4" s="37" t="b">
        <f>IF(F4=G4/1000,G4=F4*1000)</f>
        <v>0</v>
      </c>
      <c r="I4" s="36"/>
      <c r="J4" s="36"/>
      <c r="K4" s="36"/>
      <c r="L4" s="36"/>
      <c r="M4" s="3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20.25">
      <c r="A5" s="5">
        <v>3</v>
      </c>
      <c r="B5" s="5"/>
      <c r="C5" s="5">
        <v>3000</v>
      </c>
      <c r="D5" s="38" t="b">
        <f>IF(B5=C5/10,"Correct!")</f>
        <v>0</v>
      </c>
      <c r="E5" s="35"/>
      <c r="F5" s="2"/>
      <c r="G5" s="7">
        <v>100</v>
      </c>
      <c r="H5" s="37" t="b">
        <f aca="true" t="shared" si="0" ref="H5:H13">IF(F5=G5/1000,G5=F5*1000)</f>
        <v>0</v>
      </c>
      <c r="I5" s="36"/>
      <c r="J5" s="36"/>
      <c r="K5" s="36"/>
      <c r="L5" s="36"/>
      <c r="M5" s="3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0.25">
      <c r="A6" s="5"/>
      <c r="B6" s="5">
        <v>2.3</v>
      </c>
      <c r="C6" s="5">
        <v>23</v>
      </c>
      <c r="D6" s="38" t="b">
        <f>IF(A6=B6/100,"Correct!")</f>
        <v>0</v>
      </c>
      <c r="E6" s="35"/>
      <c r="F6" s="2">
        <v>0.5</v>
      </c>
      <c r="G6" s="7"/>
      <c r="H6" s="37" t="b">
        <f t="shared" si="0"/>
        <v>0</v>
      </c>
      <c r="I6" s="36"/>
      <c r="J6" s="36"/>
      <c r="K6" s="36"/>
      <c r="L6" s="36"/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0.25">
      <c r="A7" s="5"/>
      <c r="B7" s="5">
        <v>223</v>
      </c>
      <c r="C7" s="5">
        <v>2230</v>
      </c>
      <c r="D7" s="38" t="b">
        <f>IF(A7=B7/100,"Correct!")</f>
        <v>0</v>
      </c>
      <c r="E7" s="35"/>
      <c r="F7" s="2">
        <v>0.75</v>
      </c>
      <c r="G7" s="7"/>
      <c r="H7" s="37" t="b">
        <f t="shared" si="0"/>
        <v>0</v>
      </c>
      <c r="I7" s="36"/>
      <c r="J7" s="36"/>
      <c r="K7" s="36"/>
      <c r="L7" s="36"/>
      <c r="M7" s="3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0.25">
      <c r="A8" s="5">
        <v>0.54</v>
      </c>
      <c r="B8" s="5"/>
      <c r="C8" s="5"/>
      <c r="D8" s="38" t="b">
        <f aca="true" t="shared" si="1" ref="D8:D13">IF(A8=B8/100,C8=B8*10)</f>
        <v>0</v>
      </c>
      <c r="E8" s="35"/>
      <c r="F8" s="2"/>
      <c r="G8" s="7">
        <v>250</v>
      </c>
      <c r="H8" s="37" t="b">
        <f t="shared" si="0"/>
        <v>0</v>
      </c>
      <c r="I8" s="36"/>
      <c r="J8" s="36"/>
      <c r="K8" s="36"/>
      <c r="L8" s="36"/>
      <c r="M8" s="3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20.25">
      <c r="A9" s="5"/>
      <c r="B9" s="5"/>
      <c r="C9" s="5">
        <v>3440</v>
      </c>
      <c r="D9" s="38" t="b">
        <f t="shared" si="1"/>
        <v>0</v>
      </c>
      <c r="E9" s="35"/>
      <c r="F9" s="2"/>
      <c r="G9" s="7">
        <v>1300</v>
      </c>
      <c r="H9" s="37" t="b">
        <f t="shared" si="0"/>
        <v>0</v>
      </c>
      <c r="I9" s="36"/>
      <c r="J9" s="36"/>
      <c r="K9" s="36"/>
      <c r="L9" s="36"/>
      <c r="M9" s="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20.25">
      <c r="A10" s="5"/>
      <c r="B10" s="5">
        <v>250</v>
      </c>
      <c r="C10" s="5"/>
      <c r="D10" s="38" t="b">
        <f t="shared" si="1"/>
        <v>0</v>
      </c>
      <c r="E10" s="35"/>
      <c r="F10" s="2">
        <v>0.23</v>
      </c>
      <c r="G10" s="7"/>
      <c r="H10" s="37" t="b">
        <f t="shared" si="0"/>
        <v>0</v>
      </c>
      <c r="I10" s="36"/>
      <c r="J10" s="36"/>
      <c r="K10" s="36"/>
      <c r="L10" s="36"/>
      <c r="M10" s="3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20.25">
      <c r="A11" s="5">
        <v>1.55</v>
      </c>
      <c r="B11" s="5"/>
      <c r="C11" s="5"/>
      <c r="D11" s="38" t="b">
        <f t="shared" si="1"/>
        <v>0</v>
      </c>
      <c r="E11" s="35"/>
      <c r="F11" s="2"/>
      <c r="G11" s="7">
        <v>20</v>
      </c>
      <c r="H11" s="37" t="b">
        <f t="shared" si="0"/>
        <v>0</v>
      </c>
      <c r="I11" s="36"/>
      <c r="J11" s="36"/>
      <c r="K11" s="36"/>
      <c r="L11" s="36"/>
      <c r="M11" s="3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0.25">
      <c r="A12" s="5"/>
      <c r="B12" s="5">
        <v>54</v>
      </c>
      <c r="C12" s="5"/>
      <c r="D12" s="38" t="b">
        <f t="shared" si="1"/>
        <v>0</v>
      </c>
      <c r="E12" s="35"/>
      <c r="F12" s="2">
        <v>0.003</v>
      </c>
      <c r="G12" s="7"/>
      <c r="H12" s="37" t="b">
        <f t="shared" si="0"/>
        <v>0</v>
      </c>
      <c r="I12" s="36"/>
      <c r="J12" s="36"/>
      <c r="K12" s="36"/>
      <c r="L12" s="36"/>
      <c r="M12" s="3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20.25">
      <c r="A13" s="5"/>
      <c r="B13" s="5"/>
      <c r="C13" s="5">
        <v>110</v>
      </c>
      <c r="D13" s="38" t="b">
        <f t="shared" si="1"/>
        <v>0</v>
      </c>
      <c r="E13" s="35"/>
      <c r="F13" s="2"/>
      <c r="G13" s="7">
        <v>3542</v>
      </c>
      <c r="H13" s="37" t="b">
        <f t="shared" si="0"/>
        <v>0</v>
      </c>
      <c r="I13" s="36"/>
      <c r="J13" s="36"/>
      <c r="K13" s="36"/>
      <c r="L13" s="36"/>
      <c r="M13" s="3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0.25">
      <c r="A14" s="35"/>
      <c r="B14" s="35"/>
      <c r="C14" s="35"/>
      <c r="D14" s="35"/>
      <c r="E14" s="35"/>
      <c r="F14" s="35"/>
      <c r="G14" s="35"/>
      <c r="H14" s="35"/>
      <c r="I14" s="36"/>
      <c r="J14" s="36"/>
      <c r="K14" s="36"/>
      <c r="L14" s="36"/>
      <c r="M14" s="3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20.25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6"/>
      <c r="L15" s="36"/>
      <c r="M15" s="3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20.25">
      <c r="A16" s="35"/>
      <c r="B16" s="35"/>
      <c r="C16" s="35"/>
      <c r="D16" s="35"/>
      <c r="E16" s="35"/>
      <c r="F16" s="35"/>
      <c r="G16" s="35"/>
      <c r="H16" s="35"/>
      <c r="I16" s="36"/>
      <c r="J16" s="36"/>
      <c r="K16" s="36"/>
      <c r="L16" s="3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20.25">
      <c r="A17" s="35"/>
      <c r="B17" s="35"/>
      <c r="C17" s="35"/>
      <c r="D17" s="35"/>
      <c r="E17" s="35"/>
      <c r="F17" s="35"/>
      <c r="G17" s="35"/>
      <c r="H17" s="35"/>
      <c r="I17" s="36"/>
      <c r="J17" s="36"/>
      <c r="K17" s="36"/>
      <c r="L17" s="36"/>
      <c r="M17" s="3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20.25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6"/>
      <c r="L18" s="36"/>
      <c r="M18" s="3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13" ht="20.25">
      <c r="A19" s="35"/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</row>
    <row r="20" spans="1:13" ht="20.25">
      <c r="A20" s="35"/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6"/>
      <c r="M20" s="36"/>
    </row>
    <row r="21" spans="1:13" ht="20.25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36"/>
    </row>
    <row r="22" spans="1:13" ht="20.25">
      <c r="A22" s="35"/>
      <c r="B22" s="35"/>
      <c r="C22" s="35"/>
      <c r="D22" s="35"/>
      <c r="E22" s="35"/>
      <c r="F22" s="35"/>
      <c r="G22" s="35"/>
      <c r="H22" s="35"/>
      <c r="I22" s="36"/>
      <c r="J22" s="36"/>
      <c r="K22" s="36"/>
      <c r="L22" s="36"/>
      <c r="M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2.75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2.7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2.7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2.75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2.75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2.7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12.75">
      <c r="A40" s="36"/>
      <c r="B40" s="36"/>
      <c r="C40" s="36"/>
      <c r="D40" s="36"/>
      <c r="E40" s="36"/>
      <c r="F40" s="36"/>
      <c r="G40" s="36"/>
      <c r="H40" s="36"/>
      <c r="I40" s="3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J10" sqref="J10"/>
    </sheetView>
  </sheetViews>
  <sheetFormatPr defaultColWidth="9.140625" defaultRowHeight="12.75"/>
  <cols>
    <col min="1" max="1" width="16.140625" style="0" customWidth="1"/>
    <col min="2" max="2" width="6.421875" style="0" customWidth="1"/>
    <col min="3" max="3" width="7.140625" style="0" customWidth="1"/>
    <col min="4" max="4" width="15.28125" style="0" customWidth="1"/>
    <col min="5" max="5" width="6.140625" style="0" customWidth="1"/>
    <col min="6" max="6" width="5.140625" style="0" customWidth="1"/>
    <col min="7" max="7" width="18.28125" style="0" customWidth="1"/>
    <col min="10" max="10" width="10.7109375" style="0" bestFit="1" customWidth="1"/>
  </cols>
  <sheetData>
    <row r="1" spans="1:18" ht="20.25">
      <c r="A1" s="12" t="s">
        <v>16</v>
      </c>
      <c r="B1" s="12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</row>
    <row r="2" spans="1:18" ht="20.25">
      <c r="A2" s="12"/>
      <c r="B2" s="12"/>
      <c r="C2" s="12"/>
      <c r="D2" s="12"/>
      <c r="E2" s="12"/>
      <c r="F2" s="12"/>
      <c r="G2" s="12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</row>
    <row r="3" spans="1:18" ht="27.75">
      <c r="A3" s="20">
        <v>100</v>
      </c>
      <c r="B3" s="21" t="s">
        <v>8</v>
      </c>
      <c r="C3" s="13" t="s">
        <v>17</v>
      </c>
      <c r="D3" s="23"/>
      <c r="E3" s="19" t="s">
        <v>8</v>
      </c>
      <c r="F3" s="14" t="s">
        <v>18</v>
      </c>
      <c r="G3" s="17" t="s">
        <v>19</v>
      </c>
      <c r="H3" s="15"/>
      <c r="I3" s="16"/>
      <c r="J3" s="18" t="b">
        <f>IF(D3=400,"Correct")</f>
        <v>0</v>
      </c>
      <c r="K3" s="10"/>
      <c r="L3" s="10"/>
      <c r="M3" s="10"/>
      <c r="N3" s="10"/>
      <c r="O3" s="11"/>
      <c r="P3" s="11"/>
      <c r="Q3" s="11"/>
      <c r="R3" s="11"/>
    </row>
    <row r="4" spans="1:18" ht="27.75">
      <c r="A4" s="24"/>
      <c r="B4" s="21" t="s">
        <v>1</v>
      </c>
      <c r="C4" s="13" t="s">
        <v>17</v>
      </c>
      <c r="D4" s="20">
        <v>245</v>
      </c>
      <c r="E4" s="21" t="s">
        <v>1</v>
      </c>
      <c r="F4" s="14" t="s">
        <v>18</v>
      </c>
      <c r="G4" s="17" t="s">
        <v>20</v>
      </c>
      <c r="H4" s="15"/>
      <c r="I4" s="16"/>
      <c r="J4" s="18" t="b">
        <f>IF(A4=505,"Correct")</f>
        <v>0</v>
      </c>
      <c r="K4" s="10"/>
      <c r="L4" s="10"/>
      <c r="M4" s="10"/>
      <c r="N4" s="10"/>
      <c r="O4" s="11"/>
      <c r="P4" s="11"/>
      <c r="Q4" s="11"/>
      <c r="R4" s="11"/>
    </row>
    <row r="5" spans="1:18" ht="27.75">
      <c r="A5" s="20">
        <v>255</v>
      </c>
      <c r="B5" s="21" t="s">
        <v>8</v>
      </c>
      <c r="C5" s="13" t="s">
        <v>17</v>
      </c>
      <c r="D5" s="24"/>
      <c r="E5" s="21" t="s">
        <v>8</v>
      </c>
      <c r="F5" s="14" t="s">
        <v>18</v>
      </c>
      <c r="G5" s="17" t="s">
        <v>21</v>
      </c>
      <c r="H5" s="15"/>
      <c r="I5" s="16"/>
      <c r="J5" s="18" t="b">
        <f>IF(D5=78,"Correct")</f>
        <v>0</v>
      </c>
      <c r="K5" s="10"/>
      <c r="L5" s="10"/>
      <c r="M5" s="10"/>
      <c r="N5" s="10"/>
      <c r="O5" s="11"/>
      <c r="P5" s="11"/>
      <c r="Q5" s="11"/>
      <c r="R5" s="11"/>
    </row>
    <row r="6" spans="1:18" ht="27.75">
      <c r="A6" s="24"/>
      <c r="B6" s="21" t="s">
        <v>1</v>
      </c>
      <c r="C6" s="13" t="s">
        <v>17</v>
      </c>
      <c r="D6" s="20">
        <v>1021</v>
      </c>
      <c r="E6" s="21" t="s">
        <v>1</v>
      </c>
      <c r="F6" s="14" t="s">
        <v>18</v>
      </c>
      <c r="G6" s="17" t="s">
        <v>22</v>
      </c>
      <c r="H6" s="15"/>
      <c r="I6" s="16"/>
      <c r="J6" s="18" t="b">
        <f>IF(D6=1479,"Correct")</f>
        <v>0</v>
      </c>
      <c r="K6" s="10"/>
      <c r="L6" s="10"/>
      <c r="M6" s="10"/>
      <c r="N6" s="10"/>
      <c r="O6" s="11"/>
      <c r="P6" s="11"/>
      <c r="Q6" s="11"/>
      <c r="R6" s="11"/>
    </row>
    <row r="7" spans="1:18" ht="27.75">
      <c r="A7" s="20">
        <v>210</v>
      </c>
      <c r="B7" s="21" t="s">
        <v>8</v>
      </c>
      <c r="C7" s="13" t="s">
        <v>17</v>
      </c>
      <c r="D7" s="24"/>
      <c r="E7" s="21" t="s">
        <v>8</v>
      </c>
      <c r="F7" s="14" t="s">
        <v>18</v>
      </c>
      <c r="G7" s="17" t="s">
        <v>23</v>
      </c>
      <c r="H7" s="15"/>
      <c r="I7" s="16"/>
      <c r="J7" s="18" t="b">
        <f>IF(D7=390,"Correct")</f>
        <v>0</v>
      </c>
      <c r="K7" s="10"/>
      <c r="L7" s="10"/>
      <c r="M7" s="10"/>
      <c r="N7" s="10"/>
      <c r="O7" s="11"/>
      <c r="P7" s="11"/>
      <c r="Q7" s="11"/>
      <c r="R7" s="11"/>
    </row>
    <row r="8" spans="1:18" ht="27.75">
      <c r="A8" s="24"/>
      <c r="B8" s="21" t="s">
        <v>26</v>
      </c>
      <c r="C8" s="13" t="s">
        <v>17</v>
      </c>
      <c r="D8" s="20">
        <v>0.34</v>
      </c>
      <c r="E8" s="21" t="s">
        <v>26</v>
      </c>
      <c r="F8" s="14" t="s">
        <v>18</v>
      </c>
      <c r="G8" s="17" t="s">
        <v>24</v>
      </c>
      <c r="H8" s="15"/>
      <c r="I8" s="16"/>
      <c r="J8" s="18" t="b">
        <f>IF(A8=0.21,"Correct")</f>
        <v>0</v>
      </c>
      <c r="K8" s="10"/>
      <c r="L8" s="10"/>
      <c r="M8" s="10"/>
      <c r="N8" s="10"/>
      <c r="O8" s="11"/>
      <c r="P8" s="11"/>
      <c r="Q8" s="11"/>
      <c r="R8" s="11"/>
    </row>
    <row r="9" spans="1:18" ht="27.75">
      <c r="A9" s="20">
        <v>20</v>
      </c>
      <c r="B9" s="21" t="s">
        <v>27</v>
      </c>
      <c r="C9" s="13" t="s">
        <v>17</v>
      </c>
      <c r="D9" s="24"/>
      <c r="E9" s="21" t="s">
        <v>27</v>
      </c>
      <c r="F9" s="14" t="s">
        <v>18</v>
      </c>
      <c r="G9" s="17" t="s">
        <v>25</v>
      </c>
      <c r="H9" s="15"/>
      <c r="I9" s="16"/>
      <c r="J9" s="18" t="b">
        <f>IF(D9=90,"Correct")</f>
        <v>0</v>
      </c>
      <c r="K9" s="10"/>
      <c r="L9" s="10"/>
      <c r="M9" s="10"/>
      <c r="N9" s="10"/>
      <c r="O9" s="11"/>
      <c r="P9" s="11"/>
      <c r="Q9" s="11"/>
      <c r="R9" s="11"/>
    </row>
    <row r="10" spans="1:18" ht="20.25">
      <c r="A10" s="12"/>
      <c r="B10" s="12"/>
      <c r="C10" s="12"/>
      <c r="D10" s="12"/>
      <c r="E10" s="12"/>
      <c r="F10" s="12"/>
      <c r="G10" s="12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11"/>
    </row>
    <row r="11" spans="1:18" ht="20.25">
      <c r="A11" s="12"/>
      <c r="B11" s="12"/>
      <c r="C11" s="12"/>
      <c r="D11" s="12"/>
      <c r="E11" s="12"/>
      <c r="F11" s="12"/>
      <c r="G11" s="12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</row>
    <row r="12" spans="1:18" ht="2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</row>
    <row r="13" spans="1:18" ht="2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11"/>
    </row>
    <row r="14" spans="1:18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</row>
    <row r="15" spans="1:18" ht="2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</row>
    <row r="16" spans="1:18" ht="2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</row>
    <row r="17" spans="1:18" ht="2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11"/>
    </row>
    <row r="18" spans="1:18" ht="2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  <c r="Q18" s="11"/>
      <c r="R18" s="11"/>
    </row>
    <row r="19" spans="1:18" ht="2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  <c r="Q19" s="11"/>
      <c r="R19" s="11"/>
    </row>
    <row r="20" spans="1:18" ht="2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  <c r="Q20" s="11"/>
      <c r="R20" s="11"/>
    </row>
    <row r="21" spans="1:18" ht="2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  <c r="Q21" s="11"/>
      <c r="R21" s="11"/>
    </row>
    <row r="22" spans="1:18" ht="2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1"/>
    </row>
    <row r="23" spans="1:18" ht="2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1"/>
      <c r="R23" s="11"/>
    </row>
    <row r="24" spans="1:18" ht="2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  <c r="Q24" s="11"/>
      <c r="R24" s="11"/>
    </row>
    <row r="25" spans="1:18" ht="2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  <c r="Q25" s="11"/>
      <c r="R25" s="11"/>
    </row>
    <row r="26" spans="1:18" ht="2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1"/>
      <c r="Q26" s="11"/>
      <c r="R26" s="11"/>
    </row>
    <row r="27" spans="1:18" ht="2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1"/>
      <c r="Q27" s="11"/>
      <c r="R27" s="11"/>
    </row>
    <row r="28" spans="1:18" ht="2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</row>
    <row r="29" spans="1:18" ht="2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11"/>
      <c r="R29" s="11"/>
    </row>
    <row r="30" spans="1:18" ht="2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1"/>
      <c r="Q30" s="11"/>
      <c r="R30" s="11"/>
    </row>
    <row r="31" spans="1:18" ht="2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</row>
    <row r="32" spans="1:18" ht="2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11"/>
      <c r="R32" s="11"/>
    </row>
    <row r="33" spans="1:18" ht="2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1"/>
      <c r="R33" s="11"/>
    </row>
    <row r="34" spans="1:18" ht="2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1"/>
      <c r="R34" s="11"/>
    </row>
    <row r="35" spans="1:18" ht="2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</row>
    <row r="36" spans="1:18" ht="2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</row>
    <row r="37" spans="1:18" ht="2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1"/>
      <c r="R37" s="11"/>
    </row>
    <row r="38" spans="1:18" ht="2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  <c r="Q38" s="11"/>
      <c r="R38" s="11"/>
    </row>
    <row r="39" spans="1:18" ht="2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</row>
    <row r="40" spans="1:18" ht="2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</row>
    <row r="41" spans="1:18" ht="2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</row>
    <row r="42" spans="1:18" ht="2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</row>
    <row r="43" spans="1:18" ht="2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</row>
    <row r="44" spans="1:18" ht="2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  <c r="Q44" s="11"/>
      <c r="R44" s="11"/>
    </row>
    <row r="45" spans="1:18" ht="2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1"/>
      <c r="Q45" s="11"/>
      <c r="R45" s="11"/>
    </row>
    <row r="46" spans="1:18" ht="2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1"/>
      <c r="Q46" s="11"/>
      <c r="R46" s="11"/>
    </row>
    <row r="47" spans="1:18" ht="2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1"/>
      <c r="R47" s="11"/>
    </row>
    <row r="48" spans="1:18" ht="2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1"/>
      <c r="R48" s="11"/>
    </row>
    <row r="49" spans="1:18" ht="2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  <c r="R49" s="11"/>
    </row>
    <row r="50" spans="1:18" ht="2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</row>
    <row r="51" spans="1:18" ht="2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</row>
    <row r="52" spans="1:18" ht="2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  <c r="Q52" s="11"/>
      <c r="R52" s="11"/>
    </row>
    <row r="53" spans="1:18" ht="2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  <c r="Q53" s="11"/>
      <c r="R53" s="11"/>
    </row>
    <row r="54" spans="1:18" ht="2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1"/>
      <c r="R54" s="11"/>
    </row>
    <row r="55" spans="1:18" ht="2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1"/>
    </row>
    <row r="56" spans="1:18" ht="2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</row>
    <row r="57" spans="1:18" ht="2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</row>
    <row r="58" spans="1:18" ht="2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  <c r="Q58" s="11"/>
      <c r="R58" s="11"/>
    </row>
    <row r="59" spans="1:18" ht="2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1"/>
      <c r="Q59" s="11"/>
      <c r="R59" s="11"/>
    </row>
    <row r="60" spans="1:18" ht="2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1"/>
      <c r="Q60" s="11"/>
      <c r="R60" s="11"/>
    </row>
    <row r="61" spans="1:18" ht="2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1"/>
      <c r="Q61" s="11"/>
      <c r="R61" s="11"/>
    </row>
    <row r="62" spans="1:18" ht="2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1"/>
      <c r="Q62" s="11"/>
      <c r="R62" s="11"/>
    </row>
    <row r="63" spans="1:18" ht="2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1"/>
      <c r="Q63" s="11"/>
      <c r="R63" s="11"/>
    </row>
    <row r="64" spans="1:18" ht="2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1"/>
      <c r="Q64" s="11"/>
      <c r="R64" s="11"/>
    </row>
    <row r="65" spans="1:18" ht="2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  <c r="Q65" s="11"/>
      <c r="R65" s="11"/>
    </row>
    <row r="66" spans="1:18" ht="2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1"/>
      <c r="Q66" s="11"/>
      <c r="R66" s="11"/>
    </row>
    <row r="67" spans="1:18" ht="2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1"/>
      <c r="Q67" s="11"/>
      <c r="R67" s="11"/>
    </row>
    <row r="68" spans="1:14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Gloucestershire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wheatfield</dc:creator>
  <cp:keywords/>
  <dc:description/>
  <cp:lastModifiedBy>Pitchford</cp:lastModifiedBy>
  <dcterms:created xsi:type="dcterms:W3CDTF">2003-03-23T20:16:24Z</dcterms:created>
  <dcterms:modified xsi:type="dcterms:W3CDTF">2005-05-30T18:43:31Z</dcterms:modified>
  <cp:category/>
  <cp:version/>
  <cp:contentType/>
  <cp:contentStatus/>
</cp:coreProperties>
</file>