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9155" windowHeight="8475" tabRatio="663" firstSheet="3" activeTab="4"/>
  </bookViews>
  <sheets>
    <sheet name="2,5,10" sheetId="24" r:id="rId1"/>
    <sheet name="10s from TU" sheetId="20" r:id="rId2"/>
    <sheet name="1,2,5,10 from TU" sheetId="21" r:id="rId3"/>
    <sheet name="2,5,10 from T" sheetId="23" r:id="rId4"/>
    <sheet name="Place Value" sheetId="22" r:id="rId5"/>
  </sheets>
  <definedNames>
    <definedName name="_xlnm.Print_Area" localSheetId="2">'1,2,5,10 from TU'!$A$1:$AF$24</definedName>
    <definedName name="_xlnm.Print_Area" localSheetId="0">'2,5,10'!$A$1:$AE$24</definedName>
    <definedName name="_xlnm.Print_Area" localSheetId="4">'Place Value'!$A$1:$AE$33</definedName>
  </definedNames>
  <calcPr calcId="125725"/>
</workbook>
</file>

<file path=xl/calcChain.xml><?xml version="1.0" encoding="utf-8"?>
<calcChain xmlns="http://schemas.openxmlformats.org/spreadsheetml/2006/main">
  <c r="AI5" i="24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4"/>
  <c r="AJ4" s="1"/>
  <c r="B4" s="1"/>
  <c r="AA23"/>
  <c r="Y23"/>
  <c r="W23"/>
  <c r="P23"/>
  <c r="N23"/>
  <c r="L23"/>
  <c r="AA22"/>
  <c r="Y22"/>
  <c r="W22"/>
  <c r="P22"/>
  <c r="N22"/>
  <c r="L22"/>
  <c r="AA21"/>
  <c r="Y21"/>
  <c r="W21"/>
  <c r="P21"/>
  <c r="N21"/>
  <c r="L21"/>
  <c r="AA20"/>
  <c r="Y20"/>
  <c r="W20"/>
  <c r="P20"/>
  <c r="N20"/>
  <c r="L20"/>
  <c r="AE19"/>
  <c r="AC19"/>
  <c r="AA19"/>
  <c r="Y19"/>
  <c r="W19"/>
  <c r="P19"/>
  <c r="N19"/>
  <c r="L19"/>
  <c r="AE18"/>
  <c r="AC18"/>
  <c r="AA18"/>
  <c r="Y18"/>
  <c r="W18"/>
  <c r="P18"/>
  <c r="N18"/>
  <c r="L18"/>
  <c r="AE17"/>
  <c r="AC17"/>
  <c r="AA17"/>
  <c r="Y17"/>
  <c r="W17"/>
  <c r="T17"/>
  <c r="R17"/>
  <c r="P17"/>
  <c r="N17"/>
  <c r="L17"/>
  <c r="AE16"/>
  <c r="AC16"/>
  <c r="AA16"/>
  <c r="Y16"/>
  <c r="W16"/>
  <c r="T16"/>
  <c r="R16"/>
  <c r="P16"/>
  <c r="N16"/>
  <c r="L16"/>
  <c r="AE15"/>
  <c r="AC15"/>
  <c r="AA15"/>
  <c r="Y15"/>
  <c r="W15"/>
  <c r="T15"/>
  <c r="R15"/>
  <c r="P15"/>
  <c r="N15"/>
  <c r="L15"/>
  <c r="AE14"/>
  <c r="AC14"/>
  <c r="AA14"/>
  <c r="Y14"/>
  <c r="W14"/>
  <c r="T14"/>
  <c r="R14"/>
  <c r="P14"/>
  <c r="N14"/>
  <c r="L14"/>
  <c r="AE13"/>
  <c r="AC13"/>
  <c r="AA13"/>
  <c r="Y13"/>
  <c r="W13"/>
  <c r="T13"/>
  <c r="R13"/>
  <c r="P13"/>
  <c r="N13"/>
  <c r="L13"/>
  <c r="AE12"/>
  <c r="AC12"/>
  <c r="AA12"/>
  <c r="Y12"/>
  <c r="W12"/>
  <c r="T12"/>
  <c r="R12"/>
  <c r="P12"/>
  <c r="N12"/>
  <c r="L12"/>
  <c r="AE11"/>
  <c r="AC11"/>
  <c r="AA11"/>
  <c r="Y11"/>
  <c r="W11"/>
  <c r="T11"/>
  <c r="R11"/>
  <c r="P11"/>
  <c r="N11"/>
  <c r="L11"/>
  <c r="AE10"/>
  <c r="AC10"/>
  <c r="AA10"/>
  <c r="Y10"/>
  <c r="W10"/>
  <c r="T10"/>
  <c r="R10"/>
  <c r="P10"/>
  <c r="N10"/>
  <c r="L10"/>
  <c r="AE9"/>
  <c r="AC9"/>
  <c r="AA9"/>
  <c r="Y9"/>
  <c r="W9"/>
  <c r="T9"/>
  <c r="R9"/>
  <c r="P9"/>
  <c r="N9"/>
  <c r="L9"/>
  <c r="AE8"/>
  <c r="AC8"/>
  <c r="AA8"/>
  <c r="Y8"/>
  <c r="W8"/>
  <c r="T8"/>
  <c r="R8"/>
  <c r="P8"/>
  <c r="N8"/>
  <c r="L8"/>
  <c r="AE7"/>
  <c r="AC7"/>
  <c r="AA7"/>
  <c r="Y7"/>
  <c r="W7"/>
  <c r="T7"/>
  <c r="R7"/>
  <c r="P7"/>
  <c r="N7"/>
  <c r="L7"/>
  <c r="AE6"/>
  <c r="AC6"/>
  <c r="AA6"/>
  <c r="Y6"/>
  <c r="W6"/>
  <c r="T6"/>
  <c r="R6"/>
  <c r="P6"/>
  <c r="N6"/>
  <c r="L6"/>
  <c r="AE5"/>
  <c r="AC5"/>
  <c r="AA5"/>
  <c r="Y5"/>
  <c r="W5"/>
  <c r="T5"/>
  <c r="R5"/>
  <c r="P5"/>
  <c r="N5"/>
  <c r="L5"/>
  <c r="AE4"/>
  <c r="AC4"/>
  <c r="AA4"/>
  <c r="Y4"/>
  <c r="W4"/>
  <c r="T4"/>
  <c r="R4"/>
  <c r="P4"/>
  <c r="N4"/>
  <c r="L4"/>
  <c r="W3"/>
  <c r="L3"/>
  <c r="W2"/>
  <c r="L2"/>
  <c r="L4" i="23"/>
  <c r="N4"/>
  <c r="P4"/>
  <c r="W4"/>
  <c r="Y4"/>
  <c r="AA4"/>
  <c r="AH4"/>
  <c r="AI4"/>
  <c r="L5"/>
  <c r="N5"/>
  <c r="P5"/>
  <c r="W5"/>
  <c r="Y5"/>
  <c r="AA5"/>
  <c r="AH5"/>
  <c r="AI5"/>
  <c r="L6"/>
  <c r="N6"/>
  <c r="P6"/>
  <c r="W6"/>
  <c r="Y6"/>
  <c r="AA6"/>
  <c r="AH6"/>
  <c r="AI6"/>
  <c r="L7"/>
  <c r="N7"/>
  <c r="P7"/>
  <c r="W7"/>
  <c r="Y7"/>
  <c r="AA7"/>
  <c r="AH7"/>
  <c r="AI7"/>
  <c r="L8"/>
  <c r="N8"/>
  <c r="P8"/>
  <c r="W8"/>
  <c r="Y8"/>
  <c r="AA8"/>
  <c r="AH8"/>
  <c r="AI8"/>
  <c r="L9"/>
  <c r="N9"/>
  <c r="P9"/>
  <c r="W9"/>
  <c r="Y9"/>
  <c r="AA9"/>
  <c r="AH9"/>
  <c r="AI9"/>
  <c r="L10"/>
  <c r="N10"/>
  <c r="P10"/>
  <c r="W10"/>
  <c r="Y10"/>
  <c r="AA10"/>
  <c r="AH10"/>
  <c r="AI10"/>
  <c r="L11"/>
  <c r="N11"/>
  <c r="P11"/>
  <c r="W11"/>
  <c r="Y11"/>
  <c r="AA11"/>
  <c r="AH11"/>
  <c r="AI11"/>
  <c r="L12"/>
  <c r="N12"/>
  <c r="P12"/>
  <c r="W12"/>
  <c r="Y12"/>
  <c r="AA12"/>
  <c r="AH12"/>
  <c r="AI12"/>
  <c r="L13"/>
  <c r="N13"/>
  <c r="P13"/>
  <c r="W13"/>
  <c r="Y13"/>
  <c r="AA13"/>
  <c r="AH13"/>
  <c r="AI13"/>
  <c r="L14"/>
  <c r="N14"/>
  <c r="P14"/>
  <c r="W14"/>
  <c r="Y14"/>
  <c r="AA14"/>
  <c r="AH14"/>
  <c r="AI14"/>
  <c r="L15"/>
  <c r="N15"/>
  <c r="P15"/>
  <c r="W15"/>
  <c r="Y15"/>
  <c r="AA15"/>
  <c r="AH15"/>
  <c r="AI15"/>
  <c r="L16"/>
  <c r="N16"/>
  <c r="P16"/>
  <c r="W16"/>
  <c r="Y16"/>
  <c r="AA16"/>
  <c r="AH16"/>
  <c r="AI16"/>
  <c r="L17"/>
  <c r="N17"/>
  <c r="P17"/>
  <c r="W17"/>
  <c r="Y17"/>
  <c r="AA17"/>
  <c r="AH17"/>
  <c r="AI17"/>
  <c r="L18"/>
  <c r="N18"/>
  <c r="P18"/>
  <c r="W18"/>
  <c r="Y18"/>
  <c r="AA18"/>
  <c r="AH18"/>
  <c r="AI18"/>
  <c r="L19"/>
  <c r="N19"/>
  <c r="P19"/>
  <c r="W19"/>
  <c r="Y19"/>
  <c r="AA19"/>
  <c r="AH19"/>
  <c r="AI19"/>
  <c r="L20"/>
  <c r="N20"/>
  <c r="P20"/>
  <c r="W20"/>
  <c r="Y20"/>
  <c r="AA20"/>
  <c r="AH20"/>
  <c r="AI20"/>
  <c r="L21"/>
  <c r="N21"/>
  <c r="P21"/>
  <c r="W21"/>
  <c r="Y21"/>
  <c r="AA21"/>
  <c r="AH21"/>
  <c r="AI21"/>
  <c r="L22"/>
  <c r="N22"/>
  <c r="P22"/>
  <c r="W22"/>
  <c r="Y22"/>
  <c r="AA22"/>
  <c r="AH22"/>
  <c r="AI22"/>
  <c r="L23"/>
  <c r="N23"/>
  <c r="P23"/>
  <c r="W23"/>
  <c r="Y23"/>
  <c r="AA23"/>
  <c r="AH23"/>
  <c r="AI23"/>
  <c r="L24"/>
  <c r="N24"/>
  <c r="P24"/>
  <c r="W24"/>
  <c r="Y24"/>
  <c r="AA24"/>
  <c r="AH24"/>
  <c r="AI24"/>
  <c r="L25"/>
  <c r="N25"/>
  <c r="P25"/>
  <c r="W25"/>
  <c r="Y25"/>
  <c r="AA25"/>
  <c r="AH25"/>
  <c r="AI25"/>
  <c r="L26"/>
  <c r="N26"/>
  <c r="P26"/>
  <c r="W26"/>
  <c r="Y26"/>
  <c r="AA26"/>
  <c r="AH26"/>
  <c r="AI26"/>
  <c r="L27"/>
  <c r="N27"/>
  <c r="P27"/>
  <c r="W27"/>
  <c r="Y27"/>
  <c r="AA27"/>
  <c r="AH27"/>
  <c r="AI27"/>
  <c r="L28"/>
  <c r="N28"/>
  <c r="P28"/>
  <c r="W28"/>
  <c r="Y28"/>
  <c r="AA28"/>
  <c r="AH28"/>
  <c r="AI28"/>
  <c r="L29"/>
  <c r="N29"/>
  <c r="P29"/>
  <c r="W29"/>
  <c r="Y29"/>
  <c r="AA29"/>
  <c r="AH29"/>
  <c r="AI29"/>
  <c r="L30"/>
  <c r="N30"/>
  <c r="P30"/>
  <c r="W30"/>
  <c r="Y30"/>
  <c r="AA30"/>
  <c r="AH30"/>
  <c r="AI30"/>
  <c r="L31"/>
  <c r="N31"/>
  <c r="P31"/>
  <c r="W31"/>
  <c r="Y31"/>
  <c r="AA31"/>
  <c r="AH31"/>
  <c r="AI31"/>
  <c r="L32"/>
  <c r="N32"/>
  <c r="P32"/>
  <c r="W32"/>
  <c r="Y32"/>
  <c r="AA32"/>
  <c r="AH32"/>
  <c r="AI32"/>
  <c r="L33"/>
  <c r="N33"/>
  <c r="P33"/>
  <c r="W33"/>
  <c r="Y33"/>
  <c r="AA33"/>
  <c r="AH33"/>
  <c r="AI33"/>
  <c r="L4" i="22"/>
  <c r="N4"/>
  <c r="P4"/>
  <c r="W4"/>
  <c r="Y4"/>
  <c r="AA4"/>
  <c r="AJ4"/>
  <c r="AI4" s="1"/>
  <c r="AK4"/>
  <c r="AP4" s="1"/>
  <c r="L5"/>
  <c r="N5"/>
  <c r="P5"/>
  <c r="W5"/>
  <c r="Y5"/>
  <c r="AA5"/>
  <c r="AJ5"/>
  <c r="B5" s="1"/>
  <c r="AK5"/>
  <c r="AP5" s="1"/>
  <c r="L6"/>
  <c r="N6"/>
  <c r="P6"/>
  <c r="W6"/>
  <c r="Y6"/>
  <c r="AA6"/>
  <c r="AJ6"/>
  <c r="B6" s="1"/>
  <c r="AK6"/>
  <c r="AP6" s="1"/>
  <c r="L7"/>
  <c r="N7"/>
  <c r="P7"/>
  <c r="W7"/>
  <c r="Y7"/>
  <c r="AA7"/>
  <c r="AJ7"/>
  <c r="B7" s="1"/>
  <c r="AK7"/>
  <c r="AP7" s="1"/>
  <c r="L8"/>
  <c r="N8"/>
  <c r="P8"/>
  <c r="W8"/>
  <c r="Y8"/>
  <c r="AA8"/>
  <c r="AJ8"/>
  <c r="B8" s="1"/>
  <c r="AK8"/>
  <c r="AP8" s="1"/>
  <c r="L9"/>
  <c r="N9"/>
  <c r="P9"/>
  <c r="W9"/>
  <c r="Y9"/>
  <c r="AA9"/>
  <c r="AJ9"/>
  <c r="B9" s="1"/>
  <c r="AK9"/>
  <c r="AP9" s="1"/>
  <c r="L10"/>
  <c r="N10"/>
  <c r="P10"/>
  <c r="W10"/>
  <c r="Y10"/>
  <c r="AA10"/>
  <c r="AJ10"/>
  <c r="B10" s="1"/>
  <c r="AK10"/>
  <c r="AP10" s="1"/>
  <c r="L11"/>
  <c r="N11"/>
  <c r="P11"/>
  <c r="W11"/>
  <c r="Y11"/>
  <c r="AA11"/>
  <c r="AJ11"/>
  <c r="B11" s="1"/>
  <c r="AK11"/>
  <c r="AP11" s="1"/>
  <c r="L12"/>
  <c r="N12"/>
  <c r="P12"/>
  <c r="W12"/>
  <c r="Y12"/>
  <c r="AA12"/>
  <c r="AJ12"/>
  <c r="B12" s="1"/>
  <c r="AK12"/>
  <c r="AP12" s="1"/>
  <c r="L13"/>
  <c r="N13"/>
  <c r="P13"/>
  <c r="W13"/>
  <c r="Y13"/>
  <c r="AA13"/>
  <c r="AJ13"/>
  <c r="B13" s="1"/>
  <c r="AK13"/>
  <c r="AP13" s="1"/>
  <c r="L14"/>
  <c r="N14"/>
  <c r="P14"/>
  <c r="W14"/>
  <c r="Y14"/>
  <c r="AA14"/>
  <c r="AJ14"/>
  <c r="B14" s="1"/>
  <c r="AK14"/>
  <c r="AP14" s="1"/>
  <c r="L15"/>
  <c r="N15"/>
  <c r="P15"/>
  <c r="W15"/>
  <c r="Y15"/>
  <c r="AA15"/>
  <c r="AJ15"/>
  <c r="B15" s="1"/>
  <c r="AK15"/>
  <c r="AP15" s="1"/>
  <c r="L16"/>
  <c r="N16"/>
  <c r="P16"/>
  <c r="W16"/>
  <c r="Y16"/>
  <c r="AA16"/>
  <c r="AJ16"/>
  <c r="B16" s="1"/>
  <c r="AK16"/>
  <c r="AP16" s="1"/>
  <c r="L17"/>
  <c r="N17"/>
  <c r="P17"/>
  <c r="W17"/>
  <c r="Y17"/>
  <c r="AA17"/>
  <c r="AJ17"/>
  <c r="B17" s="1"/>
  <c r="AK17"/>
  <c r="AP17" s="1"/>
  <c r="L18"/>
  <c r="N18"/>
  <c r="P18"/>
  <c r="W18"/>
  <c r="Y18"/>
  <c r="AA18"/>
  <c r="AJ18"/>
  <c r="B18" s="1"/>
  <c r="AK18"/>
  <c r="AP18" s="1"/>
  <c r="L19"/>
  <c r="N19"/>
  <c r="P19"/>
  <c r="W19"/>
  <c r="Y19"/>
  <c r="AA19"/>
  <c r="AJ19"/>
  <c r="B19" s="1"/>
  <c r="AK19"/>
  <c r="AP19" s="1"/>
  <c r="L20"/>
  <c r="N20"/>
  <c r="P20"/>
  <c r="W20"/>
  <c r="Y20"/>
  <c r="AA20"/>
  <c r="AJ20"/>
  <c r="B20" s="1"/>
  <c r="AK20"/>
  <c r="AP20" s="1"/>
  <c r="L21"/>
  <c r="N21"/>
  <c r="P21"/>
  <c r="W21"/>
  <c r="Y21"/>
  <c r="AA21"/>
  <c r="AJ21"/>
  <c r="B21" s="1"/>
  <c r="AK21"/>
  <c r="AP21" s="1"/>
  <c r="L22"/>
  <c r="N22"/>
  <c r="P22"/>
  <c r="W22"/>
  <c r="Y22"/>
  <c r="AA22"/>
  <c r="AJ22"/>
  <c r="B22" s="1"/>
  <c r="AK22"/>
  <c r="AP22" s="1"/>
  <c r="L23"/>
  <c r="N23"/>
  <c r="P23"/>
  <c r="W23"/>
  <c r="Y23"/>
  <c r="AA23"/>
  <c r="AJ23"/>
  <c r="B23" s="1"/>
  <c r="AK23"/>
  <c r="AP23" s="1"/>
  <c r="L24"/>
  <c r="N24"/>
  <c r="P24"/>
  <c r="W24"/>
  <c r="Y24"/>
  <c r="AA24"/>
  <c r="AJ24"/>
  <c r="B24" s="1"/>
  <c r="AK24"/>
  <c r="AP24" s="1"/>
  <c r="L25"/>
  <c r="N25"/>
  <c r="P25"/>
  <c r="W25"/>
  <c r="Y25"/>
  <c r="AA25"/>
  <c r="AJ25"/>
  <c r="B25" s="1"/>
  <c r="AK25"/>
  <c r="AP25" s="1"/>
  <c r="L26"/>
  <c r="N26"/>
  <c r="P26"/>
  <c r="W26"/>
  <c r="Y26"/>
  <c r="AA26"/>
  <c r="AJ26"/>
  <c r="B26" s="1"/>
  <c r="AK26"/>
  <c r="AP26" s="1"/>
  <c r="L27"/>
  <c r="N27"/>
  <c r="P27"/>
  <c r="W27"/>
  <c r="Y27"/>
  <c r="AA27"/>
  <c r="AJ27"/>
  <c r="B27" s="1"/>
  <c r="AK27"/>
  <c r="AP27" s="1"/>
  <c r="L28"/>
  <c r="N28"/>
  <c r="P28"/>
  <c r="W28"/>
  <c r="Y28"/>
  <c r="AA28"/>
  <c r="AJ28"/>
  <c r="B28" s="1"/>
  <c r="AK28"/>
  <c r="AP28" s="1"/>
  <c r="L29"/>
  <c r="N29"/>
  <c r="P29"/>
  <c r="W29"/>
  <c r="Y29"/>
  <c r="AA29"/>
  <c r="AJ29"/>
  <c r="B29" s="1"/>
  <c r="AK29"/>
  <c r="AP29" s="1"/>
  <c r="L30"/>
  <c r="N30"/>
  <c r="P30"/>
  <c r="W30"/>
  <c r="Y30"/>
  <c r="AA30"/>
  <c r="AJ30"/>
  <c r="B30" s="1"/>
  <c r="AK30"/>
  <c r="AP30" s="1"/>
  <c r="L31"/>
  <c r="N31"/>
  <c r="P31"/>
  <c r="W31"/>
  <c r="Y31"/>
  <c r="AA31"/>
  <c r="AJ31"/>
  <c r="B31" s="1"/>
  <c r="AK31"/>
  <c r="AP31" s="1"/>
  <c r="L32"/>
  <c r="N32"/>
  <c r="P32"/>
  <c r="W32"/>
  <c r="Y32"/>
  <c r="AA32"/>
  <c r="AJ32"/>
  <c r="B32" s="1"/>
  <c r="M32" s="1"/>
  <c r="AK32"/>
  <c r="AP32" s="1"/>
  <c r="L33"/>
  <c r="N33"/>
  <c r="P33"/>
  <c r="W33"/>
  <c r="Y33"/>
  <c r="AA33"/>
  <c r="AJ33"/>
  <c r="B33" s="1"/>
  <c r="AK33"/>
  <c r="AP33" s="1"/>
  <c r="L2" i="21"/>
  <c r="W2"/>
  <c r="L3"/>
  <c r="W3"/>
  <c r="L5"/>
  <c r="N5"/>
  <c r="P5"/>
  <c r="R5"/>
  <c r="T5"/>
  <c r="W5"/>
  <c r="Y5"/>
  <c r="AA5"/>
  <c r="AC5"/>
  <c r="AE5"/>
  <c r="AI5"/>
  <c r="AL5"/>
  <c r="AM5" s="1"/>
  <c r="L6"/>
  <c r="N6"/>
  <c r="P6"/>
  <c r="R6"/>
  <c r="T6"/>
  <c r="W6"/>
  <c r="Y6"/>
  <c r="AA6"/>
  <c r="AC6"/>
  <c r="AE6"/>
  <c r="AI6"/>
  <c r="AJ6" s="1"/>
  <c r="B6" s="1"/>
  <c r="AL6"/>
  <c r="AM6" s="1"/>
  <c r="L7"/>
  <c r="N7"/>
  <c r="P7"/>
  <c r="R7"/>
  <c r="T7"/>
  <c r="W7"/>
  <c r="Y7"/>
  <c r="AA7"/>
  <c r="AC7"/>
  <c r="AE7"/>
  <c r="AI7"/>
  <c r="AL7"/>
  <c r="AM7" s="1"/>
  <c r="L8"/>
  <c r="N8"/>
  <c r="P8"/>
  <c r="R8"/>
  <c r="T8"/>
  <c r="W8"/>
  <c r="Y8"/>
  <c r="AA8"/>
  <c r="AC8"/>
  <c r="AE8"/>
  <c r="AI8"/>
  <c r="AJ8" s="1"/>
  <c r="B8" s="1"/>
  <c r="AL8"/>
  <c r="AM8" s="1"/>
  <c r="L9"/>
  <c r="N9"/>
  <c r="P9"/>
  <c r="R9"/>
  <c r="T9"/>
  <c r="W9"/>
  <c r="Y9"/>
  <c r="AA9"/>
  <c r="AC9"/>
  <c r="AE9"/>
  <c r="AI9"/>
  <c r="AL9"/>
  <c r="AM9" s="1"/>
  <c r="L10"/>
  <c r="N10"/>
  <c r="P10"/>
  <c r="R10"/>
  <c r="T10"/>
  <c r="W10"/>
  <c r="Y10"/>
  <c r="AA10"/>
  <c r="AC10"/>
  <c r="AE10"/>
  <c r="AI10"/>
  <c r="AJ10" s="1"/>
  <c r="B10" s="1"/>
  <c r="AL10"/>
  <c r="AM10" s="1"/>
  <c r="L11"/>
  <c r="N11"/>
  <c r="P11"/>
  <c r="R11"/>
  <c r="T11"/>
  <c r="W11"/>
  <c r="Y11"/>
  <c r="AA11"/>
  <c r="AC11"/>
  <c r="AE11"/>
  <c r="AI11"/>
  <c r="AL11"/>
  <c r="AM11" s="1"/>
  <c r="L12"/>
  <c r="N12"/>
  <c r="P12"/>
  <c r="R12"/>
  <c r="T12"/>
  <c r="W12"/>
  <c r="Y12"/>
  <c r="AA12"/>
  <c r="AC12"/>
  <c r="AE12"/>
  <c r="AI12"/>
  <c r="AJ12" s="1"/>
  <c r="B12" s="1"/>
  <c r="AL12"/>
  <c r="AM12" s="1"/>
  <c r="L13"/>
  <c r="N13"/>
  <c r="P13"/>
  <c r="R13"/>
  <c r="T13"/>
  <c r="W13"/>
  <c r="Y13"/>
  <c r="AA13"/>
  <c r="AC13"/>
  <c r="AE13"/>
  <c r="AI13"/>
  <c r="AL13"/>
  <c r="AM13" s="1"/>
  <c r="L14"/>
  <c r="N14"/>
  <c r="P14"/>
  <c r="R14"/>
  <c r="T14"/>
  <c r="W14"/>
  <c r="Y14"/>
  <c r="AA14"/>
  <c r="AC14"/>
  <c r="AE14"/>
  <c r="AI14"/>
  <c r="AJ14" s="1"/>
  <c r="B14" s="1"/>
  <c r="AL14"/>
  <c r="AM14" s="1"/>
  <c r="L15"/>
  <c r="N15"/>
  <c r="P15"/>
  <c r="R15"/>
  <c r="T15"/>
  <c r="W15"/>
  <c r="Y15"/>
  <c r="AA15"/>
  <c r="AC15"/>
  <c r="AE15"/>
  <c r="AI15"/>
  <c r="AL15"/>
  <c r="AM15" s="1"/>
  <c r="L16"/>
  <c r="N16"/>
  <c r="P16"/>
  <c r="R16"/>
  <c r="T16"/>
  <c r="W16"/>
  <c r="Y16"/>
  <c r="AA16"/>
  <c r="AC16"/>
  <c r="AE16"/>
  <c r="AI16"/>
  <c r="AJ16" s="1"/>
  <c r="B16" s="1"/>
  <c r="AL16"/>
  <c r="AM16" s="1"/>
  <c r="L17"/>
  <c r="N17"/>
  <c r="P17"/>
  <c r="R17"/>
  <c r="T17"/>
  <c r="W17"/>
  <c r="Y17"/>
  <c r="AA17"/>
  <c r="AC17"/>
  <c r="AE17"/>
  <c r="AI17"/>
  <c r="AL17"/>
  <c r="AM17" s="1"/>
  <c r="L18"/>
  <c r="N18"/>
  <c r="P18"/>
  <c r="R18"/>
  <c r="T18"/>
  <c r="W18"/>
  <c r="Y18"/>
  <c r="AA18"/>
  <c r="AC18"/>
  <c r="AE18"/>
  <c r="AI18"/>
  <c r="AJ18" s="1"/>
  <c r="B18" s="1"/>
  <c r="AL18"/>
  <c r="AM18" s="1"/>
  <c r="L19"/>
  <c r="N19"/>
  <c r="P19"/>
  <c r="W19"/>
  <c r="Y19"/>
  <c r="AA19"/>
  <c r="AC19"/>
  <c r="AE19"/>
  <c r="AI19"/>
  <c r="AL19"/>
  <c r="AM19" s="1"/>
  <c r="L20"/>
  <c r="N20"/>
  <c r="P20"/>
  <c r="W20"/>
  <c r="Y20"/>
  <c r="AA20"/>
  <c r="AC20"/>
  <c r="AE20"/>
  <c r="AI20"/>
  <c r="AJ20" s="1"/>
  <c r="B20" s="1"/>
  <c r="AL20"/>
  <c r="AM20" s="1"/>
  <c r="L21"/>
  <c r="N21"/>
  <c r="P21"/>
  <c r="W21"/>
  <c r="Y21"/>
  <c r="AA21"/>
  <c r="AI21"/>
  <c r="AL21"/>
  <c r="AM21" s="1"/>
  <c r="L22"/>
  <c r="N22"/>
  <c r="P22"/>
  <c r="W22"/>
  <c r="Y22"/>
  <c r="AA22"/>
  <c r="AI22"/>
  <c r="AJ22" s="1"/>
  <c r="B22" s="1"/>
  <c r="AL22"/>
  <c r="AM22" s="1"/>
  <c r="L23"/>
  <c r="N23"/>
  <c r="P23"/>
  <c r="W23"/>
  <c r="Y23"/>
  <c r="AA23"/>
  <c r="AI23"/>
  <c r="AL23"/>
  <c r="AM23" s="1"/>
  <c r="L24"/>
  <c r="N24"/>
  <c r="P24"/>
  <c r="W24"/>
  <c r="Y24"/>
  <c r="AA24"/>
  <c r="AI24"/>
  <c r="AJ24" s="1"/>
  <c r="B24" s="1"/>
  <c r="AL24"/>
  <c r="AM24" s="1"/>
  <c r="L2" i="20"/>
  <c r="W2"/>
  <c r="L3"/>
  <c r="W3"/>
  <c r="L4"/>
  <c r="N4"/>
  <c r="P4"/>
  <c r="R4"/>
  <c r="T4"/>
  <c r="W4"/>
  <c r="Y4"/>
  <c r="AA4"/>
  <c r="AC4"/>
  <c r="AE4"/>
  <c r="AI4"/>
  <c r="L5"/>
  <c r="N5"/>
  <c r="P5"/>
  <c r="R5"/>
  <c r="T5"/>
  <c r="W5"/>
  <c r="Y5"/>
  <c r="AA5"/>
  <c r="AC5"/>
  <c r="AE5"/>
  <c r="AI5"/>
  <c r="AJ5" s="1"/>
  <c r="B5" s="1"/>
  <c r="L6"/>
  <c r="N6"/>
  <c r="P6"/>
  <c r="R6"/>
  <c r="T6"/>
  <c r="W6"/>
  <c r="Y6"/>
  <c r="AA6"/>
  <c r="AC6"/>
  <c r="AE6"/>
  <c r="AI6"/>
  <c r="L7"/>
  <c r="N7"/>
  <c r="P7"/>
  <c r="R7"/>
  <c r="T7"/>
  <c r="W7"/>
  <c r="Y7"/>
  <c r="AA7"/>
  <c r="AC7"/>
  <c r="AE7"/>
  <c r="AI7"/>
  <c r="L8"/>
  <c r="N8"/>
  <c r="P8"/>
  <c r="R8"/>
  <c r="T8"/>
  <c r="W8"/>
  <c r="Y8"/>
  <c r="AA8"/>
  <c r="AC8"/>
  <c r="AE8"/>
  <c r="AI8"/>
  <c r="L9"/>
  <c r="N9"/>
  <c r="P9"/>
  <c r="R9"/>
  <c r="T9"/>
  <c r="W9"/>
  <c r="Y9"/>
  <c r="AA9"/>
  <c r="AC9"/>
  <c r="AE9"/>
  <c r="AI9"/>
  <c r="AJ9" s="1"/>
  <c r="B9" s="1"/>
  <c r="L10"/>
  <c r="N10"/>
  <c r="P10"/>
  <c r="R10"/>
  <c r="T10"/>
  <c r="W10"/>
  <c r="Y10"/>
  <c r="AA10"/>
  <c r="AC10"/>
  <c r="AE10"/>
  <c r="AI10"/>
  <c r="L11"/>
  <c r="N11"/>
  <c r="P11"/>
  <c r="R11"/>
  <c r="T11"/>
  <c r="W11"/>
  <c r="Y11"/>
  <c r="AA11"/>
  <c r="AC11"/>
  <c r="AE11"/>
  <c r="AI11"/>
  <c r="AJ11" s="1"/>
  <c r="B11" s="1"/>
  <c r="L12"/>
  <c r="N12"/>
  <c r="P12"/>
  <c r="R12"/>
  <c r="T12"/>
  <c r="W12"/>
  <c r="Y12"/>
  <c r="AA12"/>
  <c r="AC12"/>
  <c r="AE12"/>
  <c r="AI12"/>
  <c r="L13"/>
  <c r="N13"/>
  <c r="P13"/>
  <c r="R13"/>
  <c r="T13"/>
  <c r="W13"/>
  <c r="Y13"/>
  <c r="AA13"/>
  <c r="AC13"/>
  <c r="AE13"/>
  <c r="AI13"/>
  <c r="L14"/>
  <c r="N14"/>
  <c r="P14"/>
  <c r="R14"/>
  <c r="T14"/>
  <c r="W14"/>
  <c r="Y14"/>
  <c r="AA14"/>
  <c r="AC14"/>
  <c r="AE14"/>
  <c r="AI14"/>
  <c r="L15"/>
  <c r="N15"/>
  <c r="P15"/>
  <c r="R15"/>
  <c r="T15"/>
  <c r="W15"/>
  <c r="Y15"/>
  <c r="AA15"/>
  <c r="AC15"/>
  <c r="AE15"/>
  <c r="AI15"/>
  <c r="L16"/>
  <c r="N16"/>
  <c r="P16"/>
  <c r="R16"/>
  <c r="T16"/>
  <c r="W16"/>
  <c r="Y16"/>
  <c r="AA16"/>
  <c r="AC16"/>
  <c r="AE16"/>
  <c r="AI16"/>
  <c r="L17"/>
  <c r="N17"/>
  <c r="P17"/>
  <c r="R17"/>
  <c r="T17"/>
  <c r="W17"/>
  <c r="Y17"/>
  <c r="AA17"/>
  <c r="AC17"/>
  <c r="AE17"/>
  <c r="AI17"/>
  <c r="L18"/>
  <c r="N18"/>
  <c r="P18"/>
  <c r="W18"/>
  <c r="Y18"/>
  <c r="AA18"/>
  <c r="AC18"/>
  <c r="AE18"/>
  <c r="AI18"/>
  <c r="L19"/>
  <c r="N19"/>
  <c r="P19"/>
  <c r="W19"/>
  <c r="Y19"/>
  <c r="AA19"/>
  <c r="AC19"/>
  <c r="AE19"/>
  <c r="AI19"/>
  <c r="L20"/>
  <c r="N20"/>
  <c r="P20"/>
  <c r="W20"/>
  <c r="Y20"/>
  <c r="AA20"/>
  <c r="AI20"/>
  <c r="L21"/>
  <c r="N21"/>
  <c r="P21"/>
  <c r="W21"/>
  <c r="Y21"/>
  <c r="AA21"/>
  <c r="AI21"/>
  <c r="L22"/>
  <c r="N22"/>
  <c r="P22"/>
  <c r="W22"/>
  <c r="Y22"/>
  <c r="AA22"/>
  <c r="AI22"/>
  <c r="L23"/>
  <c r="N23"/>
  <c r="P23"/>
  <c r="W23"/>
  <c r="Y23"/>
  <c r="AA23"/>
  <c r="AI23"/>
  <c r="AJ23" i="24" l="1"/>
  <c r="B23" s="1"/>
  <c r="D23" s="1"/>
  <c r="F23" s="1"/>
  <c r="AJ21"/>
  <c r="B21" s="1"/>
  <c r="D21" s="1"/>
  <c r="F21" s="1"/>
  <c r="AJ19"/>
  <c r="B19" s="1"/>
  <c r="D19" s="1"/>
  <c r="F19" s="1"/>
  <c r="AJ17"/>
  <c r="B17" s="1"/>
  <c r="D17" s="1"/>
  <c r="F17" s="1"/>
  <c r="AJ15"/>
  <c r="B15" s="1"/>
  <c r="D15" s="1"/>
  <c r="F15" s="1"/>
  <c r="AJ13"/>
  <c r="B13" s="1"/>
  <c r="D13" s="1"/>
  <c r="F13" s="1"/>
  <c r="AJ11"/>
  <c r="B11" s="1"/>
  <c r="D11" s="1"/>
  <c r="F11" s="1"/>
  <c r="AJ9"/>
  <c r="B9" s="1"/>
  <c r="D9" s="1"/>
  <c r="F9" s="1"/>
  <c r="AJ7"/>
  <c r="B7" s="1"/>
  <c r="D7" s="1"/>
  <c r="F7" s="1"/>
  <c r="AJ5"/>
  <c r="B5" s="1"/>
  <c r="D5" s="1"/>
  <c r="F5" s="1"/>
  <c r="AJ22"/>
  <c r="B22" s="1"/>
  <c r="D22" s="1"/>
  <c r="F22" s="1"/>
  <c r="AJ20"/>
  <c r="B20" s="1"/>
  <c r="D20" s="1"/>
  <c r="F20" s="1"/>
  <c r="AJ18"/>
  <c r="B18" s="1"/>
  <c r="D18" s="1"/>
  <c r="F18" s="1"/>
  <c r="AJ16"/>
  <c r="B16" s="1"/>
  <c r="D16" s="1"/>
  <c r="F16" s="1"/>
  <c r="AJ14"/>
  <c r="B14" s="1"/>
  <c r="D14" s="1"/>
  <c r="F14" s="1"/>
  <c r="AJ12"/>
  <c r="B12" s="1"/>
  <c r="D12" s="1"/>
  <c r="F12" s="1"/>
  <c r="AJ10"/>
  <c r="B10" s="1"/>
  <c r="D10" s="1"/>
  <c r="F10" s="1"/>
  <c r="AJ8"/>
  <c r="B8" s="1"/>
  <c r="D8" s="1"/>
  <c r="F8" s="1"/>
  <c r="AJ6"/>
  <c r="B6" s="1"/>
  <c r="D6" s="1"/>
  <c r="F6" s="1"/>
  <c r="X8"/>
  <c r="X12"/>
  <c r="X16"/>
  <c r="X20"/>
  <c r="M4"/>
  <c r="X5"/>
  <c r="M5"/>
  <c r="M7"/>
  <c r="X9"/>
  <c r="M9"/>
  <c r="X13"/>
  <c r="M13"/>
  <c r="X15"/>
  <c r="M15"/>
  <c r="X17"/>
  <c r="M17"/>
  <c r="X19"/>
  <c r="M19"/>
  <c r="X21"/>
  <c r="M21"/>
  <c r="X23"/>
  <c r="M23"/>
  <c r="X11"/>
  <c r="M11"/>
  <c r="M8"/>
  <c r="M12"/>
  <c r="M16"/>
  <c r="M20"/>
  <c r="M22"/>
  <c r="AJ20" i="23"/>
  <c r="B20" s="1"/>
  <c r="M20" s="1"/>
  <c r="AJ12"/>
  <c r="B12" s="1"/>
  <c r="M12" s="1"/>
  <c r="AJ8"/>
  <c r="B8" s="1"/>
  <c r="M8" s="1"/>
  <c r="AJ4"/>
  <c r="B4" s="1"/>
  <c r="X4" s="1"/>
  <c r="AJ6"/>
  <c r="B6" s="1"/>
  <c r="M6" s="1"/>
  <c r="AJ5"/>
  <c r="B5" s="1"/>
  <c r="X5" s="1"/>
  <c r="AJ28"/>
  <c r="B28" s="1"/>
  <c r="M28" s="1"/>
  <c r="AJ24"/>
  <c r="B24" s="1"/>
  <c r="M24" s="1"/>
  <c r="AJ22"/>
  <c r="B22" s="1"/>
  <c r="M22" s="1"/>
  <c r="AJ21"/>
  <c r="B21" s="1"/>
  <c r="X21" s="1"/>
  <c r="AJ30"/>
  <c r="B30" s="1"/>
  <c r="M30" s="1"/>
  <c r="AJ29"/>
  <c r="B29" s="1"/>
  <c r="X29" s="1"/>
  <c r="AJ16"/>
  <c r="B16" s="1"/>
  <c r="M16" s="1"/>
  <c r="AJ14"/>
  <c r="B14" s="1"/>
  <c r="M14" s="1"/>
  <c r="AJ13"/>
  <c r="B13" s="1"/>
  <c r="M13" s="1"/>
  <c r="AJ26"/>
  <c r="B26" s="1"/>
  <c r="M26" s="1"/>
  <c r="AJ25"/>
  <c r="B25" s="1"/>
  <c r="M25" s="1"/>
  <c r="AJ18"/>
  <c r="B18" s="1"/>
  <c r="X18" s="1"/>
  <c r="AJ17"/>
  <c r="B17" s="1"/>
  <c r="M17" s="1"/>
  <c r="AJ10"/>
  <c r="B10" s="1"/>
  <c r="M10" s="1"/>
  <c r="AJ9"/>
  <c r="B9" s="1"/>
  <c r="M9" s="1"/>
  <c r="AJ31"/>
  <c r="B31" s="1"/>
  <c r="X31" s="1"/>
  <c r="AJ27"/>
  <c r="B27" s="1"/>
  <c r="M27" s="1"/>
  <c r="AJ23"/>
  <c r="B23" s="1"/>
  <c r="X23" s="1"/>
  <c r="AJ19"/>
  <c r="B19" s="1"/>
  <c r="M19" s="1"/>
  <c r="AJ15"/>
  <c r="B15" s="1"/>
  <c r="M15" s="1"/>
  <c r="AJ11"/>
  <c r="B11" s="1"/>
  <c r="M11" s="1"/>
  <c r="AJ7"/>
  <c r="B7" s="1"/>
  <c r="M7" s="1"/>
  <c r="AK8"/>
  <c r="D8" s="1"/>
  <c r="AJ33"/>
  <c r="B33" s="1"/>
  <c r="AJ32"/>
  <c r="B32" s="1"/>
  <c r="AK13"/>
  <c r="D13" s="1"/>
  <c r="AK32"/>
  <c r="X30"/>
  <c r="X22"/>
  <c r="X20"/>
  <c r="X8"/>
  <c r="X6"/>
  <c r="AK28"/>
  <c r="AK20"/>
  <c r="X27"/>
  <c r="M21"/>
  <c r="X11"/>
  <c r="AK19"/>
  <c r="AI32" i="22"/>
  <c r="AQ32" s="1"/>
  <c r="D32" s="1"/>
  <c r="AI17"/>
  <c r="AQ17" s="1"/>
  <c r="D17" s="1"/>
  <c r="AI24"/>
  <c r="AQ24" s="1"/>
  <c r="D24" s="1"/>
  <c r="AI9"/>
  <c r="AQ9" s="1"/>
  <c r="D9" s="1"/>
  <c r="AI28"/>
  <c r="AI21"/>
  <c r="AQ21" s="1"/>
  <c r="D21" s="1"/>
  <c r="AI13"/>
  <c r="AQ13" s="1"/>
  <c r="D13" s="1"/>
  <c r="AI31"/>
  <c r="AQ31" s="1"/>
  <c r="D31" s="1"/>
  <c r="AI27"/>
  <c r="AQ27" s="1"/>
  <c r="D27" s="1"/>
  <c r="AI23"/>
  <c r="AQ23" s="1"/>
  <c r="D23" s="1"/>
  <c r="AI19"/>
  <c r="AQ19" s="1"/>
  <c r="D19" s="1"/>
  <c r="AI15"/>
  <c r="AQ15" s="1"/>
  <c r="D15" s="1"/>
  <c r="AI11"/>
  <c r="AQ11" s="1"/>
  <c r="D11" s="1"/>
  <c r="AI7"/>
  <c r="AQ7" s="1"/>
  <c r="D7" s="1"/>
  <c r="AQ28"/>
  <c r="D28" s="1"/>
  <c r="AI5"/>
  <c r="AQ5" s="1"/>
  <c r="D5" s="1"/>
  <c r="AI33"/>
  <c r="AQ33" s="1"/>
  <c r="D33" s="1"/>
  <c r="AI30"/>
  <c r="AQ30" s="1"/>
  <c r="AI29"/>
  <c r="AQ29" s="1"/>
  <c r="D29" s="1"/>
  <c r="AI26"/>
  <c r="AQ26" s="1"/>
  <c r="D26" s="1"/>
  <c r="AI25"/>
  <c r="AQ25" s="1"/>
  <c r="D25" s="1"/>
  <c r="AI22"/>
  <c r="AQ22" s="1"/>
  <c r="D22" s="1"/>
  <c r="AI20"/>
  <c r="AQ20" s="1"/>
  <c r="D20" s="1"/>
  <c r="AI18"/>
  <c r="AQ18" s="1"/>
  <c r="D18" s="1"/>
  <c r="AI16"/>
  <c r="AQ16" s="1"/>
  <c r="D16" s="1"/>
  <c r="AI14"/>
  <c r="AQ14" s="1"/>
  <c r="D14" s="1"/>
  <c r="AI12"/>
  <c r="AQ12" s="1"/>
  <c r="D12" s="1"/>
  <c r="AI10"/>
  <c r="AQ10" s="1"/>
  <c r="D10" s="1"/>
  <c r="AI8"/>
  <c r="AQ8" s="1"/>
  <c r="D8" s="1"/>
  <c r="AI6"/>
  <c r="AQ6" s="1"/>
  <c r="D6" s="1"/>
  <c r="M33"/>
  <c r="X33"/>
  <c r="M30"/>
  <c r="X30"/>
  <c r="M28"/>
  <c r="X28"/>
  <c r="M26"/>
  <c r="X26"/>
  <c r="M24"/>
  <c r="X24"/>
  <c r="M22"/>
  <c r="X22"/>
  <c r="M20"/>
  <c r="X20"/>
  <c r="M18"/>
  <c r="X18"/>
  <c r="M16"/>
  <c r="X16"/>
  <c r="M14"/>
  <c r="X14"/>
  <c r="M12"/>
  <c r="X12"/>
  <c r="M10"/>
  <c r="X10"/>
  <c r="M8"/>
  <c r="X8"/>
  <c r="M6"/>
  <c r="X6"/>
  <c r="X32"/>
  <c r="D30"/>
  <c r="AQ4"/>
  <c r="M31"/>
  <c r="X31"/>
  <c r="M29"/>
  <c r="X29"/>
  <c r="M27"/>
  <c r="X27"/>
  <c r="M25"/>
  <c r="X25"/>
  <c r="M23"/>
  <c r="X23"/>
  <c r="M21"/>
  <c r="X21"/>
  <c r="M19"/>
  <c r="X19"/>
  <c r="M17"/>
  <c r="X17"/>
  <c r="M15"/>
  <c r="X15"/>
  <c r="M13"/>
  <c r="X13"/>
  <c r="M11"/>
  <c r="X11"/>
  <c r="M9"/>
  <c r="X9"/>
  <c r="M7"/>
  <c r="X7"/>
  <c r="M5"/>
  <c r="X5"/>
  <c r="B4"/>
  <c r="D24" i="21"/>
  <c r="D22"/>
  <c r="D20"/>
  <c r="D18"/>
  <c r="D16"/>
  <c r="D14"/>
  <c r="D12"/>
  <c r="D10"/>
  <c r="D8"/>
  <c r="D6"/>
  <c r="M24"/>
  <c r="X24"/>
  <c r="M22"/>
  <c r="X22"/>
  <c r="M20"/>
  <c r="X20"/>
  <c r="M18"/>
  <c r="X18"/>
  <c r="M16"/>
  <c r="X16"/>
  <c r="M14"/>
  <c r="X14"/>
  <c r="M12"/>
  <c r="X12"/>
  <c r="M10"/>
  <c r="X10"/>
  <c r="M8"/>
  <c r="X8"/>
  <c r="M6"/>
  <c r="X6"/>
  <c r="AJ23"/>
  <c r="B23" s="1"/>
  <c r="AJ21"/>
  <c r="B21" s="1"/>
  <c r="AJ19"/>
  <c r="B19" s="1"/>
  <c r="AJ17"/>
  <c r="B17" s="1"/>
  <c r="AJ15"/>
  <c r="B15" s="1"/>
  <c r="AJ13"/>
  <c r="B13" s="1"/>
  <c r="AJ11"/>
  <c r="B11" s="1"/>
  <c r="AJ9"/>
  <c r="B9" s="1"/>
  <c r="AJ7"/>
  <c r="B7" s="1"/>
  <c r="AJ5"/>
  <c r="B5" s="1"/>
  <c r="AJ7" i="20"/>
  <c r="B7" s="1"/>
  <c r="D7" s="1"/>
  <c r="M9"/>
  <c r="X9"/>
  <c r="M5"/>
  <c r="X5"/>
  <c r="M11"/>
  <c r="X11"/>
  <c r="D5"/>
  <c r="AJ22"/>
  <c r="B22" s="1"/>
  <c r="AJ20"/>
  <c r="B20" s="1"/>
  <c r="AJ18"/>
  <c r="B18" s="1"/>
  <c r="AJ16"/>
  <c r="B16" s="1"/>
  <c r="AJ14"/>
  <c r="B14" s="1"/>
  <c r="AJ12"/>
  <c r="B12" s="1"/>
  <c r="D11"/>
  <c r="AJ10"/>
  <c r="B10" s="1"/>
  <c r="D10" s="1"/>
  <c r="D9"/>
  <c r="AJ8"/>
  <c r="B8" s="1"/>
  <c r="AJ6"/>
  <c r="B6" s="1"/>
  <c r="AJ4"/>
  <c r="B4" s="1"/>
  <c r="AJ23"/>
  <c r="B23" s="1"/>
  <c r="AJ21"/>
  <c r="B21" s="1"/>
  <c r="AJ19"/>
  <c r="B19" s="1"/>
  <c r="AJ17"/>
  <c r="B17" s="1"/>
  <c r="AJ15"/>
  <c r="B15" s="1"/>
  <c r="AJ13"/>
  <c r="B13" s="1"/>
  <c r="X15" i="23" l="1"/>
  <c r="M18" i="24"/>
  <c r="M14"/>
  <c r="M10"/>
  <c r="M6"/>
  <c r="X7"/>
  <c r="X22"/>
  <c r="X18"/>
  <c r="X14"/>
  <c r="X10"/>
  <c r="X6"/>
  <c r="X10" i="23"/>
  <c r="AK27"/>
  <c r="X13"/>
  <c r="X19"/>
  <c r="X25"/>
  <c r="AK16"/>
  <c r="AK22"/>
  <c r="AL22" s="1"/>
  <c r="F22" s="1"/>
  <c r="AK30"/>
  <c r="X16"/>
  <c r="X28"/>
  <c r="AK6"/>
  <c r="D6" s="1"/>
  <c r="O6" s="1"/>
  <c r="X4" i="24"/>
  <c r="D4"/>
  <c r="F4" s="1"/>
  <c r="M5" i="23"/>
  <c r="M29"/>
  <c r="AK26"/>
  <c r="D26" s="1"/>
  <c r="X14"/>
  <c r="M18"/>
  <c r="X24"/>
  <c r="AK15"/>
  <c r="AL15" s="1"/>
  <c r="F15" s="1"/>
  <c r="AK21"/>
  <c r="AL21" s="1"/>
  <c r="F21" s="1"/>
  <c r="AK31"/>
  <c r="AL31" s="1"/>
  <c r="F31" s="1"/>
  <c r="X7"/>
  <c r="M23"/>
  <c r="M31"/>
  <c r="AK18"/>
  <c r="D18" s="1"/>
  <c r="M4"/>
  <c r="X12"/>
  <c r="X26"/>
  <c r="AK7"/>
  <c r="D7" s="1"/>
  <c r="O7" s="1"/>
  <c r="AK10"/>
  <c r="D10" s="1"/>
  <c r="Z10" s="1"/>
  <c r="AK23"/>
  <c r="AL23" s="1"/>
  <c r="F23" s="1"/>
  <c r="AK29"/>
  <c r="AL29" s="1"/>
  <c r="F29" s="1"/>
  <c r="AL7"/>
  <c r="F7" s="1"/>
  <c r="Q7" s="1"/>
  <c r="AK24"/>
  <c r="AL24" s="1"/>
  <c r="F24" s="1"/>
  <c r="AK5"/>
  <c r="D5" s="1"/>
  <c r="Z5" s="1"/>
  <c r="AK14"/>
  <c r="D14" s="1"/>
  <c r="O14" s="1"/>
  <c r="AB21" i="24"/>
  <c r="Q21"/>
  <c r="AB17"/>
  <c r="Q17"/>
  <c r="AB23"/>
  <c r="Q23"/>
  <c r="AB19"/>
  <c r="Q19"/>
  <c r="AB15"/>
  <c r="Q15"/>
  <c r="Z12"/>
  <c r="O12"/>
  <c r="Z8"/>
  <c r="O8"/>
  <c r="O4"/>
  <c r="Z23"/>
  <c r="O23"/>
  <c r="Z19"/>
  <c r="O19"/>
  <c r="Z15"/>
  <c r="O15"/>
  <c r="Z9"/>
  <c r="O9"/>
  <c r="Z5"/>
  <c r="O5"/>
  <c r="Z22"/>
  <c r="O22"/>
  <c r="Z20"/>
  <c r="O20"/>
  <c r="Z18"/>
  <c r="O18"/>
  <c r="Z16"/>
  <c r="O16"/>
  <c r="Z14"/>
  <c r="O14"/>
  <c r="Z10"/>
  <c r="O10"/>
  <c r="Z6"/>
  <c r="O6"/>
  <c r="Z11"/>
  <c r="O11"/>
  <c r="Z21"/>
  <c r="O21"/>
  <c r="Z17"/>
  <c r="O17"/>
  <c r="Z13"/>
  <c r="O13"/>
  <c r="Z7"/>
  <c r="O7"/>
  <c r="AL8" i="23"/>
  <c r="F8" s="1"/>
  <c r="AB8" s="1"/>
  <c r="X9"/>
  <c r="AL13"/>
  <c r="F13" s="1"/>
  <c r="Q13" s="1"/>
  <c r="X17"/>
  <c r="AK9"/>
  <c r="AK4"/>
  <c r="AK12"/>
  <c r="AL14"/>
  <c r="F14" s="1"/>
  <c r="AB14" s="1"/>
  <c r="AK17"/>
  <c r="D17" s="1"/>
  <c r="AK25"/>
  <c r="AL25" s="1"/>
  <c r="F25" s="1"/>
  <c r="AK33"/>
  <c r="AL33" s="1"/>
  <c r="F33" s="1"/>
  <c r="AK11"/>
  <c r="D15"/>
  <c r="D19"/>
  <c r="AL19"/>
  <c r="F19" s="1"/>
  <c r="D27"/>
  <c r="AL27"/>
  <c r="F27" s="1"/>
  <c r="Z7"/>
  <c r="O13"/>
  <c r="Z13"/>
  <c r="D22"/>
  <c r="AL26"/>
  <c r="F26" s="1"/>
  <c r="D30"/>
  <c r="AL30"/>
  <c r="F30" s="1"/>
  <c r="Z6"/>
  <c r="O8"/>
  <c r="Z8"/>
  <c r="M32"/>
  <c r="X32"/>
  <c r="M33"/>
  <c r="X33"/>
  <c r="Q14"/>
  <c r="AB13"/>
  <c r="D16"/>
  <c r="AL16"/>
  <c r="F16" s="1"/>
  <c r="D20"/>
  <c r="AL20"/>
  <c r="F20" s="1"/>
  <c r="D28"/>
  <c r="AL28"/>
  <c r="F28" s="1"/>
  <c r="Q8"/>
  <c r="D32"/>
  <c r="AL32"/>
  <c r="F32" s="1"/>
  <c r="F23" i="22"/>
  <c r="O23"/>
  <c r="Z23"/>
  <c r="F27"/>
  <c r="O27"/>
  <c r="Z27"/>
  <c r="F31"/>
  <c r="O31"/>
  <c r="Z31"/>
  <c r="F7"/>
  <c r="O7"/>
  <c r="Z7"/>
  <c r="F11"/>
  <c r="O11"/>
  <c r="Z11"/>
  <c r="F15"/>
  <c r="O15"/>
  <c r="Z15"/>
  <c r="F19"/>
  <c r="O19"/>
  <c r="Z19"/>
  <c r="F24"/>
  <c r="O24"/>
  <c r="Z24"/>
  <c r="F28"/>
  <c r="O28"/>
  <c r="Z28"/>
  <c r="F32"/>
  <c r="O32"/>
  <c r="Z32"/>
  <c r="F6"/>
  <c r="O6"/>
  <c r="Z6"/>
  <c r="F10"/>
  <c r="O10"/>
  <c r="Z10"/>
  <c r="F14"/>
  <c r="O14"/>
  <c r="Z14"/>
  <c r="F18"/>
  <c r="O18"/>
  <c r="Z18"/>
  <c r="F33"/>
  <c r="O33"/>
  <c r="Z33"/>
  <c r="D4"/>
  <c r="M4"/>
  <c r="X4"/>
  <c r="F25"/>
  <c r="O25"/>
  <c r="Z25"/>
  <c r="F29"/>
  <c r="O29"/>
  <c r="Z29"/>
  <c r="F5"/>
  <c r="O5"/>
  <c r="Z5"/>
  <c r="F9"/>
  <c r="O9"/>
  <c r="Z9"/>
  <c r="F13"/>
  <c r="O13"/>
  <c r="Z13"/>
  <c r="F17"/>
  <c r="O17"/>
  <c r="Z17"/>
  <c r="F21"/>
  <c r="O21"/>
  <c r="Z21"/>
  <c r="F22"/>
  <c r="O22"/>
  <c r="Z22"/>
  <c r="F26"/>
  <c r="O26"/>
  <c r="Z26"/>
  <c r="F30"/>
  <c r="O30"/>
  <c r="Z30"/>
  <c r="F8"/>
  <c r="O8"/>
  <c r="Z8"/>
  <c r="F12"/>
  <c r="O12"/>
  <c r="Z12"/>
  <c r="F16"/>
  <c r="O16"/>
  <c r="Z16"/>
  <c r="F20"/>
  <c r="O20"/>
  <c r="Z20"/>
  <c r="X7" i="20"/>
  <c r="M5" i="21"/>
  <c r="X5"/>
  <c r="M7"/>
  <c r="X7"/>
  <c r="M9"/>
  <c r="X9"/>
  <c r="M11"/>
  <c r="X11"/>
  <c r="M13"/>
  <c r="X13"/>
  <c r="M15"/>
  <c r="X15"/>
  <c r="M17"/>
  <c r="X17"/>
  <c r="M19"/>
  <c r="X19"/>
  <c r="M21"/>
  <c r="X21"/>
  <c r="M23"/>
  <c r="X23"/>
  <c r="F6"/>
  <c r="O6"/>
  <c r="Z6"/>
  <c r="F8"/>
  <c r="O8"/>
  <c r="Z8"/>
  <c r="F10"/>
  <c r="O10"/>
  <c r="Z10"/>
  <c r="F12"/>
  <c r="O12"/>
  <c r="Z12"/>
  <c r="F14"/>
  <c r="O14"/>
  <c r="Z14"/>
  <c r="F16"/>
  <c r="O16"/>
  <c r="Z16"/>
  <c r="F18"/>
  <c r="O18"/>
  <c r="Z18"/>
  <c r="F20"/>
  <c r="O20"/>
  <c r="Z20"/>
  <c r="F22"/>
  <c r="O22"/>
  <c r="Z22"/>
  <c r="F24"/>
  <c r="O24"/>
  <c r="Z24"/>
  <c r="M7" i="20"/>
  <c r="D5" i="21"/>
  <c r="D7"/>
  <c r="D9"/>
  <c r="D11"/>
  <c r="D13"/>
  <c r="D15"/>
  <c r="D17"/>
  <c r="D19"/>
  <c r="D21"/>
  <c r="D23"/>
  <c r="O7" i="20"/>
  <c r="F7"/>
  <c r="Q7" s="1"/>
  <c r="Z7"/>
  <c r="O10"/>
  <c r="Z10"/>
  <c r="F10"/>
  <c r="M15"/>
  <c r="X15"/>
  <c r="M19"/>
  <c r="X19"/>
  <c r="M23"/>
  <c r="X23"/>
  <c r="M4"/>
  <c r="X4"/>
  <c r="M6"/>
  <c r="X6"/>
  <c r="M8"/>
  <c r="X8"/>
  <c r="O11"/>
  <c r="Z11"/>
  <c r="M12"/>
  <c r="X12"/>
  <c r="M16"/>
  <c r="X16"/>
  <c r="M20"/>
  <c r="X20"/>
  <c r="D15"/>
  <c r="D19"/>
  <c r="D23"/>
  <c r="D6"/>
  <c r="D8"/>
  <c r="D12"/>
  <c r="D16"/>
  <c r="D20"/>
  <c r="M13"/>
  <c r="X13"/>
  <c r="M17"/>
  <c r="X17"/>
  <c r="M21"/>
  <c r="X21"/>
  <c r="O9"/>
  <c r="Z9"/>
  <c r="M10"/>
  <c r="X10"/>
  <c r="M14"/>
  <c r="X14"/>
  <c r="M18"/>
  <c r="X18"/>
  <c r="M22"/>
  <c r="X22"/>
  <c r="F5"/>
  <c r="O5"/>
  <c r="Z5"/>
  <c r="D13"/>
  <c r="D17"/>
  <c r="D21"/>
  <c r="F9"/>
  <c r="D4"/>
  <c r="F11"/>
  <c r="D14"/>
  <c r="D18"/>
  <c r="D22"/>
  <c r="D25" i="23" l="1"/>
  <c r="AL18"/>
  <c r="F18" s="1"/>
  <c r="D31"/>
  <c r="AL6"/>
  <c r="F6" s="1"/>
  <c r="Z4" i="24"/>
  <c r="AB7" i="23"/>
  <c r="O5"/>
  <c r="D23"/>
  <c r="Z23" s="1"/>
  <c r="D24"/>
  <c r="D29"/>
  <c r="Z29" s="1"/>
  <c r="D21"/>
  <c r="O10"/>
  <c r="AL17"/>
  <c r="F17" s="1"/>
  <c r="Z14"/>
  <c r="D33"/>
  <c r="AL5"/>
  <c r="F5" s="1"/>
  <c r="AL10"/>
  <c r="F10" s="1"/>
  <c r="AB7" i="24"/>
  <c r="Q7"/>
  <c r="AB11"/>
  <c r="Q11"/>
  <c r="AB10"/>
  <c r="Q10"/>
  <c r="AB16"/>
  <c r="Q16"/>
  <c r="AB20"/>
  <c r="Q20"/>
  <c r="AB5"/>
  <c r="Q5"/>
  <c r="AB4"/>
  <c r="Q4"/>
  <c r="AB12"/>
  <c r="Q12"/>
  <c r="AB13"/>
  <c r="Q13"/>
  <c r="AB6"/>
  <c r="Q6"/>
  <c r="AB14"/>
  <c r="Q14"/>
  <c r="AB18"/>
  <c r="Q18"/>
  <c r="AB22"/>
  <c r="Q22"/>
  <c r="AB9"/>
  <c r="Q9"/>
  <c r="AB8"/>
  <c r="Q8"/>
  <c r="D12" i="23"/>
  <c r="AL12"/>
  <c r="F12" s="1"/>
  <c r="D9"/>
  <c r="AL9"/>
  <c r="F9" s="1"/>
  <c r="D4"/>
  <c r="AL4"/>
  <c r="F4" s="1"/>
  <c r="AL11"/>
  <c r="F11" s="1"/>
  <c r="D11"/>
  <c r="O33"/>
  <c r="Z33"/>
  <c r="O32"/>
  <c r="Z32"/>
  <c r="O28"/>
  <c r="Z28"/>
  <c r="O24"/>
  <c r="Z24"/>
  <c r="O20"/>
  <c r="Z20"/>
  <c r="O16"/>
  <c r="Z16"/>
  <c r="O29"/>
  <c r="O25"/>
  <c r="Z25"/>
  <c r="O21"/>
  <c r="Z21"/>
  <c r="O17"/>
  <c r="Z17"/>
  <c r="O30"/>
  <c r="Z30"/>
  <c r="O26"/>
  <c r="Z26"/>
  <c r="O22"/>
  <c r="Z22"/>
  <c r="O18"/>
  <c r="Z18"/>
  <c r="O31"/>
  <c r="Z31"/>
  <c r="O27"/>
  <c r="Z27"/>
  <c r="O19"/>
  <c r="Z19"/>
  <c r="O15"/>
  <c r="Z15"/>
  <c r="Q33"/>
  <c r="AB33"/>
  <c r="Q32"/>
  <c r="AB32"/>
  <c r="Q28"/>
  <c r="AB28"/>
  <c r="Q24"/>
  <c r="AB24"/>
  <c r="Q20"/>
  <c r="AB20"/>
  <c r="Q16"/>
  <c r="AB16"/>
  <c r="Q29"/>
  <c r="AB29"/>
  <c r="Q25"/>
  <c r="AB25"/>
  <c r="Q21"/>
  <c r="AB21"/>
  <c r="Q17"/>
  <c r="AB17"/>
  <c r="Q30"/>
  <c r="AB30"/>
  <c r="Q26"/>
  <c r="AB26"/>
  <c r="Q22"/>
  <c r="AB22"/>
  <c r="Q18"/>
  <c r="AB18"/>
  <c r="Q31"/>
  <c r="AB31"/>
  <c r="Q27"/>
  <c r="AB27"/>
  <c r="Q23"/>
  <c r="AB23"/>
  <c r="Q19"/>
  <c r="AB19"/>
  <c r="Q15"/>
  <c r="AB15"/>
  <c r="Q16" i="22"/>
  <c r="AB16"/>
  <c r="Q8"/>
  <c r="AB8"/>
  <c r="Q26"/>
  <c r="AB26"/>
  <c r="Q21"/>
  <c r="AB21"/>
  <c r="Q13"/>
  <c r="AB13"/>
  <c r="Q5"/>
  <c r="AB5"/>
  <c r="Q25"/>
  <c r="AB25"/>
  <c r="Q33"/>
  <c r="AB33"/>
  <c r="Q14"/>
  <c r="AB14"/>
  <c r="Q6"/>
  <c r="AB6"/>
  <c r="Q28"/>
  <c r="AB28"/>
  <c r="Q19"/>
  <c r="AB19"/>
  <c r="Q11"/>
  <c r="AB11"/>
  <c r="Q31"/>
  <c r="AB31"/>
  <c r="Q23"/>
  <c r="AB23"/>
  <c r="Q20"/>
  <c r="AB20"/>
  <c r="Q12"/>
  <c r="AB12"/>
  <c r="Q30"/>
  <c r="AB30"/>
  <c r="Q22"/>
  <c r="AB22"/>
  <c r="Q17"/>
  <c r="AB17"/>
  <c r="Q9"/>
  <c r="AB9"/>
  <c r="Q29"/>
  <c r="AB29"/>
  <c r="F4"/>
  <c r="O4"/>
  <c r="Z4"/>
  <c r="Q18"/>
  <c r="AB18"/>
  <c r="Q10"/>
  <c r="AB10"/>
  <c r="Q32"/>
  <c r="AB32"/>
  <c r="Q24"/>
  <c r="AB24"/>
  <c r="Q15"/>
  <c r="AB15"/>
  <c r="Q7"/>
  <c r="AB7"/>
  <c r="Q27"/>
  <c r="AB27"/>
  <c r="AB7" i="20"/>
  <c r="O23" i="21"/>
  <c r="Z23"/>
  <c r="F23"/>
  <c r="O19"/>
  <c r="Z19"/>
  <c r="F19"/>
  <c r="O15"/>
  <c r="Z15"/>
  <c r="F15"/>
  <c r="O11"/>
  <c r="Z11"/>
  <c r="F11"/>
  <c r="O7"/>
  <c r="Z7"/>
  <c r="F7"/>
  <c r="Q22"/>
  <c r="AB22"/>
  <c r="Q18"/>
  <c r="AB18"/>
  <c r="Q14"/>
  <c r="AB14"/>
  <c r="Q10"/>
  <c r="AB10"/>
  <c r="Q6"/>
  <c r="AB6"/>
  <c r="O21"/>
  <c r="Z21"/>
  <c r="F21"/>
  <c r="O17"/>
  <c r="Z17"/>
  <c r="F17"/>
  <c r="O13"/>
  <c r="Z13"/>
  <c r="F13"/>
  <c r="O9"/>
  <c r="Z9"/>
  <c r="F9"/>
  <c r="O5"/>
  <c r="Z5"/>
  <c r="F5"/>
  <c r="Q24"/>
  <c r="AB24"/>
  <c r="Q20"/>
  <c r="AB20"/>
  <c r="Q16"/>
  <c r="AB16"/>
  <c r="Q12"/>
  <c r="AB12"/>
  <c r="Q8"/>
  <c r="AB8"/>
  <c r="O22" i="20"/>
  <c r="Z22"/>
  <c r="F22"/>
  <c r="O14"/>
  <c r="Z14"/>
  <c r="F14"/>
  <c r="O4"/>
  <c r="Z4"/>
  <c r="F4"/>
  <c r="O21"/>
  <c r="Z21"/>
  <c r="F21"/>
  <c r="O13"/>
  <c r="Z13"/>
  <c r="F13"/>
  <c r="O20"/>
  <c r="Z20"/>
  <c r="F20"/>
  <c r="O12"/>
  <c r="Z12"/>
  <c r="F12"/>
  <c r="O6"/>
  <c r="Z6"/>
  <c r="F6"/>
  <c r="O19"/>
  <c r="Z19"/>
  <c r="F19"/>
  <c r="Q10"/>
  <c r="AB10"/>
  <c r="O18"/>
  <c r="Z18"/>
  <c r="F18"/>
  <c r="Q11"/>
  <c r="AB11"/>
  <c r="Q9"/>
  <c r="AB9"/>
  <c r="O17"/>
  <c r="Z17"/>
  <c r="F17"/>
  <c r="Q5"/>
  <c r="AB5"/>
  <c r="O16"/>
  <c r="Z16"/>
  <c r="F16"/>
  <c r="O8"/>
  <c r="Z8"/>
  <c r="F8"/>
  <c r="O23"/>
  <c r="Z23"/>
  <c r="F23"/>
  <c r="O15"/>
  <c r="Z15"/>
  <c r="F15"/>
  <c r="AB6" i="23" l="1"/>
  <c r="Q6"/>
  <c r="O23"/>
  <c r="AB5"/>
  <c r="Q5"/>
  <c r="AB10"/>
  <c r="Q10"/>
  <c r="Z4"/>
  <c r="O4"/>
  <c r="Z9"/>
  <c r="O9"/>
  <c r="Z12"/>
  <c r="O12"/>
  <c r="AB4"/>
  <c r="Q4"/>
  <c r="AB9"/>
  <c r="Q9"/>
  <c r="AB12"/>
  <c r="Q12"/>
  <c r="Q11"/>
  <c r="AB11"/>
  <c r="O11"/>
  <c r="Z11"/>
  <c r="Q4" i="22"/>
  <c r="AB4"/>
  <c r="Q5" i="21"/>
  <c r="AB5"/>
  <c r="Q13"/>
  <c r="AB13"/>
  <c r="Q21"/>
  <c r="AB21"/>
  <c r="Q7"/>
  <c r="AB7"/>
  <c r="Q15"/>
  <c r="AB15"/>
  <c r="Q23"/>
  <c r="AB23"/>
  <c r="Q9"/>
  <c r="AB9"/>
  <c r="Q17"/>
  <c r="AB17"/>
  <c r="Q11"/>
  <c r="AB11"/>
  <c r="Q19"/>
  <c r="AB19"/>
  <c r="Q15" i="20"/>
  <c r="AB15"/>
  <c r="Q8"/>
  <c r="AB8"/>
  <c r="Q17"/>
  <c r="AB17"/>
  <c r="Q19"/>
  <c r="AB19"/>
  <c r="Q12"/>
  <c r="AB12"/>
  <c r="Q13"/>
  <c r="AB13"/>
  <c r="Q4"/>
  <c r="AB4"/>
  <c r="Q22"/>
  <c r="AB22"/>
  <c r="Q23"/>
  <c r="AB23"/>
  <c r="Q16"/>
  <c r="AB16"/>
  <c r="Q18"/>
  <c r="AB18"/>
  <c r="Q6"/>
  <c r="AB6"/>
  <c r="Q20"/>
  <c r="AB20"/>
  <c r="Q21"/>
  <c r="AB21"/>
  <c r="Q14"/>
  <c r="AB14"/>
</calcChain>
</file>

<file path=xl/sharedStrings.xml><?xml version="1.0" encoding="utf-8"?>
<sst xmlns="http://schemas.openxmlformats.org/spreadsheetml/2006/main" count="953" uniqueCount="55">
  <si>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</si>
  <si>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</si>
  <si>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</si>
  <si>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</si>
  <si>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</si>
  <si>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</si>
  <si>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</si>
  <si>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</si>
  <si>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</si>
  <si>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</si>
  <si>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Name……….……..……...…….</t>
  </si>
  <si>
    <t>,</t>
  </si>
  <si>
    <t>Count on and back in multiples of 10</t>
  </si>
  <si>
    <t>Multiplication</t>
  </si>
  <si>
    <t>t.</t>
  </si>
  <si>
    <t>s.</t>
  </si>
  <si>
    <t>r.</t>
  </si>
  <si>
    <t>q.</t>
  </si>
  <si>
    <t>p.</t>
  </si>
  <si>
    <t>o.</t>
  </si>
  <si>
    <t>n.</t>
  </si>
  <si>
    <t>m.</t>
  </si>
  <si>
    <t>l.</t>
  </si>
  <si>
    <t>k.</t>
  </si>
  <si>
    <t>Count on and back in multiples of 1,2,5 and 10</t>
  </si>
  <si>
    <t>ad.</t>
  </si>
  <si>
    <t>ac.</t>
  </si>
  <si>
    <t>ab.</t>
  </si>
  <si>
    <t>aa.</t>
  </si>
  <si>
    <t>z.</t>
  </si>
  <si>
    <t>y.</t>
  </si>
  <si>
    <t>x.</t>
  </si>
  <si>
    <t>w.</t>
  </si>
  <si>
    <t>v.</t>
  </si>
  <si>
    <t>u.</t>
  </si>
  <si>
    <t>step</t>
  </si>
  <si>
    <t>lookup</t>
  </si>
  <si>
    <t>v</t>
  </si>
  <si>
    <t>randstep</t>
  </si>
  <si>
    <t>rand-diff</t>
  </si>
  <si>
    <t>up/down</t>
  </si>
  <si>
    <t>Sequence</t>
  </si>
  <si>
    <t>Sequences</t>
  </si>
  <si>
    <t>Place Value</t>
  </si>
  <si>
    <t>100 to 10</t>
  </si>
  <si>
    <t>down</t>
  </si>
  <si>
    <t>2 to 92</t>
  </si>
  <si>
    <t>up</t>
  </si>
  <si>
    <t>100 to 25</t>
  </si>
  <si>
    <t>5 to 80</t>
  </si>
  <si>
    <t>100 to 50</t>
  </si>
  <si>
    <t>10 to 60</t>
  </si>
  <si>
    <t>2,5,10</t>
  </si>
  <si>
    <t>u/d</t>
  </si>
  <si>
    <t>Count on in multiples of 2,5,10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</si>
</sst>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indexed="8"/>
      <name val="Arial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4" fillId="0" borderId="0" xfId="0" applyFont="1" applyFill="1" applyAlignment="1">
      <alignment horizontal="right" vertical="center"/>
    </xf>
    <xf numFmtId="0" fontId="0" fillId="2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/>
    <xf numFmtId="1" fontId="0" fillId="0" borderId="0" xfId="0" applyNumberFormat="1" applyFont="1"/>
    <xf numFmtId="0" fontId="13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3" borderId="0" xfId="0" applyFont="1" applyFill="1"/>
    <xf numFmtId="16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1" fontId="7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9" fillId="0" borderId="0" xfId="0" applyFont="1"/>
    <xf numFmtId="0" fontId="0" fillId="2" borderId="0" xfId="0" applyFont="1" applyFill="1"/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2" fontId="18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0" fillId="0" borderId="0" xfId="0" applyFont="1"/>
    <xf numFmtId="0" fontId="0" fillId="0" borderId="0" xfId="0" applyFill="1"/>
    <xf numFmtId="1" fontId="20" fillId="0" borderId="0" xfId="0" applyNumberFormat="1" applyFont="1"/>
    <xf numFmtId="0" fontId="20" fillId="0" borderId="0" xfId="0" applyFont="1" applyAlignment="1">
      <alignment horizontal="center"/>
    </xf>
    <xf numFmtId="17" fontId="20" fillId="0" borderId="0" xfId="0" applyNumberFormat="1" applyFont="1"/>
    <xf numFmtId="0" fontId="1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8"/>
  <sheetViews>
    <sheetView zoomScale="70" zoomScaleNormal="70" workbookViewId="0">
      <selection activeCell="AE24" sqref="A1:AE24"/>
    </sheetView>
  </sheetViews>
  <sheetFormatPr defaultRowHeight="15.75"/>
  <cols>
    <col min="1" max="1" width="5" style="3" customWidth="1"/>
    <col min="2" max="2" width="5.85546875" style="2" customWidth="1"/>
    <col min="3" max="3" width="2.85546875" style="2" customWidth="1"/>
    <col min="4" max="4" width="5.85546875" style="2" customWidth="1"/>
    <col min="5" max="5" width="2.85546875" style="2" customWidth="1"/>
    <col min="6" max="6" width="5.85546875" style="2" customWidth="1"/>
    <col min="7" max="7" width="2.85546875" style="2" customWidth="1"/>
    <col min="8" max="8" width="5.85546875" customWidth="1"/>
    <col min="9" max="9" width="2.85546875" customWidth="1"/>
    <col min="10" max="11" width="5.85546875" customWidth="1"/>
    <col min="12" max="12" width="4.42578125" style="3" customWidth="1"/>
    <col min="13" max="13" width="5.85546875" style="2" customWidth="1"/>
    <col min="14" max="14" width="2.85546875" style="2" customWidth="1"/>
    <col min="15" max="15" width="5.85546875" style="2" customWidth="1"/>
    <col min="16" max="16" width="2.85546875" style="2" customWidth="1"/>
    <col min="17" max="17" width="5.85546875" style="2" customWidth="1"/>
    <col min="18" max="18" width="2.85546875" style="2" customWidth="1"/>
    <col min="19" max="19" width="5.85546875" customWidth="1"/>
    <col min="20" max="20" width="2.85546875" customWidth="1"/>
    <col min="21" max="22" width="5.85546875" customWidth="1"/>
    <col min="23" max="23" width="4.42578125" style="3" customWidth="1"/>
    <col min="24" max="24" width="5.85546875" style="2" customWidth="1"/>
    <col min="25" max="25" width="2.85546875" style="2" customWidth="1"/>
    <col min="26" max="26" width="5.85546875" style="2" customWidth="1"/>
    <col min="27" max="27" width="2.85546875" style="2" customWidth="1"/>
    <col min="28" max="28" width="5.85546875" style="2" customWidth="1"/>
    <col min="29" max="29" width="2.85546875" style="2" customWidth="1"/>
    <col min="30" max="30" width="5.85546875" customWidth="1"/>
    <col min="31" max="31" width="2.85546875" customWidth="1"/>
    <col min="32" max="32" width="5.85546875" customWidth="1"/>
    <col min="33" max="33" width="3.140625" customWidth="1"/>
    <col min="34" max="34" width="5.5703125" style="18" customWidth="1"/>
    <col min="35" max="38" width="9.140625" style="18" hidden="1" customWidth="1"/>
    <col min="39" max="43" width="9.140625" style="18"/>
    <col min="44" max="44" width="9.140625" style="13"/>
  </cols>
  <sheetData>
    <row r="1" spans="1:44" s="4" customFormat="1" ht="21">
      <c r="A1" s="22" t="s">
        <v>10</v>
      </c>
      <c r="B1" s="27"/>
      <c r="C1" s="27"/>
      <c r="D1" s="27"/>
      <c r="E1" s="27"/>
      <c r="F1" s="27"/>
      <c r="G1" s="27"/>
      <c r="H1" s="23"/>
      <c r="I1" s="23"/>
      <c r="J1" s="23"/>
      <c r="K1" s="23"/>
      <c r="L1" s="22" t="s">
        <v>10</v>
      </c>
      <c r="M1" s="27"/>
      <c r="N1" s="27"/>
      <c r="O1" s="27"/>
      <c r="P1" s="27"/>
      <c r="Q1" s="27"/>
      <c r="R1" s="27"/>
      <c r="S1" s="23"/>
      <c r="T1" s="23"/>
      <c r="U1" s="23"/>
      <c r="V1" s="23"/>
      <c r="W1" s="22" t="s">
        <v>10</v>
      </c>
      <c r="X1" s="27"/>
      <c r="Y1" s="27"/>
      <c r="Z1" s="41"/>
      <c r="AA1" s="41"/>
      <c r="AB1" s="41"/>
      <c r="AC1" s="41"/>
      <c r="AD1" s="11"/>
      <c r="AE1" s="11"/>
      <c r="AF1" s="11"/>
      <c r="AG1" s="11"/>
      <c r="AH1" s="16"/>
      <c r="AI1" s="19"/>
      <c r="AJ1" s="19"/>
      <c r="AK1" s="19"/>
      <c r="AL1" s="19"/>
      <c r="AM1" s="19"/>
      <c r="AN1" s="19"/>
      <c r="AO1" s="19"/>
      <c r="AP1" s="19"/>
      <c r="AQ1" s="19"/>
      <c r="AR1" s="14"/>
    </row>
    <row r="2" spans="1:44" s="1" customFormat="1" ht="23.25" customHeight="1">
      <c r="A2" s="6" t="s">
        <v>13</v>
      </c>
      <c r="B2" s="40"/>
      <c r="C2" s="40"/>
      <c r="D2" s="40"/>
      <c r="E2" s="40"/>
      <c r="F2" s="40"/>
      <c r="G2" s="40"/>
      <c r="H2" s="12"/>
      <c r="I2" s="12"/>
      <c r="J2" s="12"/>
      <c r="K2" s="12"/>
      <c r="L2" s="6" t="str">
        <f t="shared" ref="L2:R23" si="0">A2</f>
        <v>Multiplication</v>
      </c>
      <c r="M2" s="40"/>
      <c r="N2" s="40"/>
      <c r="O2" s="40"/>
      <c r="P2" s="40"/>
      <c r="Q2" s="40"/>
      <c r="R2" s="40"/>
      <c r="S2" s="12"/>
      <c r="T2" s="12"/>
      <c r="U2" s="12"/>
      <c r="V2" s="12"/>
      <c r="W2" s="6" t="str">
        <f t="shared" ref="W2:AC23" si="1">A2</f>
        <v>Multiplication</v>
      </c>
      <c r="X2" s="40"/>
      <c r="Y2" s="40"/>
      <c r="Z2" s="40"/>
      <c r="AA2" s="40"/>
      <c r="AB2" s="40"/>
      <c r="AC2" s="40"/>
      <c r="AD2" s="12"/>
      <c r="AE2" s="12"/>
      <c r="AF2" s="12"/>
      <c r="AG2" s="12"/>
      <c r="AH2" s="17"/>
      <c r="AI2" s="20"/>
      <c r="AJ2" s="20"/>
      <c r="AK2" s="20"/>
      <c r="AL2" s="20"/>
      <c r="AM2" s="20"/>
      <c r="AN2" s="20"/>
      <c r="AO2" s="20"/>
      <c r="AP2" s="20"/>
      <c r="AQ2" s="20"/>
      <c r="AR2" s="15"/>
    </row>
    <row r="3" spans="1:44" s="1" customFormat="1" ht="23.25" customHeight="1">
      <c r="A3" s="6" t="s">
        <v>54</v>
      </c>
      <c r="B3" s="7"/>
      <c r="C3" s="7"/>
      <c r="D3" s="7"/>
      <c r="E3" s="7"/>
      <c r="F3" s="7"/>
      <c r="G3" s="39"/>
      <c r="H3" s="12"/>
      <c r="I3" s="12"/>
      <c r="J3" s="12"/>
      <c r="K3" s="12"/>
      <c r="L3" s="6" t="str">
        <f t="shared" si="0"/>
        <v>Count on in multiples of 2,5,10</v>
      </c>
      <c r="M3" s="7"/>
      <c r="N3" s="7"/>
      <c r="O3" s="7"/>
      <c r="P3" s="7"/>
      <c r="Q3" s="7"/>
      <c r="R3" s="39"/>
      <c r="S3" s="12"/>
      <c r="T3" s="12"/>
      <c r="U3" s="12"/>
      <c r="V3" s="12"/>
      <c r="W3" s="6" t="str">
        <f t="shared" si="1"/>
        <v>Count on in multiples of 2,5,10</v>
      </c>
      <c r="X3" s="7"/>
      <c r="Y3" s="7"/>
      <c r="Z3" s="7"/>
      <c r="AA3" s="7"/>
      <c r="AB3" s="7"/>
      <c r="AC3" s="39"/>
      <c r="AD3" s="12"/>
      <c r="AE3" s="12"/>
      <c r="AF3" s="12"/>
      <c r="AG3" s="12"/>
      <c r="AH3" s="17"/>
      <c r="AI3" s="20"/>
      <c r="AJ3" s="20"/>
      <c r="AK3" s="20"/>
      <c r="AL3" s="20"/>
      <c r="AM3" s="20"/>
      <c r="AN3" s="20"/>
      <c r="AP3" s="20"/>
      <c r="AQ3" s="20"/>
      <c r="AR3" s="15"/>
    </row>
    <row r="4" spans="1:44" s="33" customFormat="1" ht="24.75" customHeight="1">
      <c r="A4" s="25" t="s">
        <v>0</v>
      </c>
      <c r="B4" s="37">
        <f ca="1">AJ4</f>
        <v>40</v>
      </c>
      <c r="C4" s="38" t="s">
        <v>11</v>
      </c>
      <c r="D4" s="37">
        <f ca="1">B4+AI4</f>
        <v>45</v>
      </c>
      <c r="E4" s="26" t="s">
        <v>11</v>
      </c>
      <c r="F4" s="37">
        <f ca="1">D4+AI4</f>
        <v>50</v>
      </c>
      <c r="G4" s="35" t="s">
        <v>11</v>
      </c>
      <c r="H4" s="37"/>
      <c r="I4" s="28" t="s">
        <v>11</v>
      </c>
      <c r="J4" s="37"/>
      <c r="K4" s="28"/>
      <c r="L4" s="25" t="str">
        <f t="shared" si="0"/>
        <v>a.</v>
      </c>
      <c r="M4" s="36">
        <f t="shared" ca="1" si="0"/>
        <v>40</v>
      </c>
      <c r="N4" s="36" t="str">
        <f t="shared" si="0"/>
        <v>,</v>
      </c>
      <c r="O4" s="36">
        <f t="shared" ca="1" si="0"/>
        <v>45</v>
      </c>
      <c r="P4" s="36" t="str">
        <f t="shared" si="0"/>
        <v>,</v>
      </c>
      <c r="Q4" s="36">
        <f t="shared" ca="1" si="0"/>
        <v>50</v>
      </c>
      <c r="R4" s="36" t="str">
        <f t="shared" si="0"/>
        <v>,</v>
      </c>
      <c r="S4" s="36"/>
      <c r="T4" s="36" t="str">
        <f t="shared" ref="T4:T17" si="2">I4</f>
        <v>,</v>
      </c>
      <c r="U4" s="36"/>
      <c r="V4" s="28"/>
      <c r="W4" s="25" t="str">
        <f t="shared" si="1"/>
        <v>a.</v>
      </c>
      <c r="X4" s="36">
        <f t="shared" ca="1" si="1"/>
        <v>40</v>
      </c>
      <c r="Y4" s="36" t="str">
        <f t="shared" si="1"/>
        <v>,</v>
      </c>
      <c r="Z4" s="36">
        <f t="shared" ca="1" si="1"/>
        <v>45</v>
      </c>
      <c r="AA4" s="36" t="str">
        <f t="shared" si="1"/>
        <v>,</v>
      </c>
      <c r="AB4" s="36">
        <f t="shared" ca="1" si="1"/>
        <v>50</v>
      </c>
      <c r="AC4" s="36" t="str">
        <f t="shared" si="1"/>
        <v>,</v>
      </c>
      <c r="AD4" s="36"/>
      <c r="AE4" s="36" t="str">
        <f t="shared" ref="AE4:AE19" si="3">I4</f>
        <v>,</v>
      </c>
      <c r="AF4" s="36"/>
      <c r="AG4" s="34"/>
      <c r="AH4" s="34"/>
      <c r="AI4" s="33">
        <f t="shared" ref="AI4:AI23" ca="1" si="4">VLOOKUP(RANDBETWEEN(1,3),$AK$4:$AL$6,2)</f>
        <v>5</v>
      </c>
      <c r="AJ4" s="33">
        <f ca="1">IF(AI4=2,MROUND(RANDBETWEEN(2,20),2),IF(AI4=5,MROUND(RANDBETWEEN(5,50),5),MROUND(RANDBETWEEN(5,50),10)))</f>
        <v>40</v>
      </c>
      <c r="AK4" s="33">
        <v>1</v>
      </c>
      <c r="AL4" s="33">
        <v>2</v>
      </c>
      <c r="AR4" s="32"/>
    </row>
    <row r="5" spans="1:44" s="33" customFormat="1" ht="24.75" customHeight="1">
      <c r="A5" s="25" t="s">
        <v>1</v>
      </c>
      <c r="B5" s="37">
        <f t="shared" ref="B5:B23" ca="1" si="5">AJ5</f>
        <v>40</v>
      </c>
      <c r="C5" s="38" t="s">
        <v>11</v>
      </c>
      <c r="D5" s="37">
        <f t="shared" ref="D5:D23" ca="1" si="6">B5+AI5</f>
        <v>50</v>
      </c>
      <c r="E5" s="26" t="s">
        <v>11</v>
      </c>
      <c r="F5" s="37">
        <f t="shared" ref="F5:F23" ca="1" si="7">D5+AI5</f>
        <v>60</v>
      </c>
      <c r="G5" s="35" t="s">
        <v>11</v>
      </c>
      <c r="H5" s="37"/>
      <c r="I5" s="28" t="s">
        <v>11</v>
      </c>
      <c r="J5" s="37"/>
      <c r="K5" s="28"/>
      <c r="L5" s="25" t="str">
        <f t="shared" si="0"/>
        <v>b.</v>
      </c>
      <c r="M5" s="36">
        <f t="shared" ca="1" si="0"/>
        <v>40</v>
      </c>
      <c r="N5" s="36" t="str">
        <f t="shared" si="0"/>
        <v>,</v>
      </c>
      <c r="O5" s="36">
        <f t="shared" ca="1" si="0"/>
        <v>50</v>
      </c>
      <c r="P5" s="36" t="str">
        <f t="shared" si="0"/>
        <v>,</v>
      </c>
      <c r="Q5" s="36">
        <f t="shared" ca="1" si="0"/>
        <v>60</v>
      </c>
      <c r="R5" s="36" t="str">
        <f t="shared" si="0"/>
        <v>,</v>
      </c>
      <c r="S5" s="36"/>
      <c r="T5" s="36" t="str">
        <f t="shared" si="2"/>
        <v>,</v>
      </c>
      <c r="U5" s="36"/>
      <c r="V5" s="28"/>
      <c r="W5" s="25" t="str">
        <f t="shared" si="1"/>
        <v>b.</v>
      </c>
      <c r="X5" s="36">
        <f t="shared" ca="1" si="1"/>
        <v>40</v>
      </c>
      <c r="Y5" s="36" t="str">
        <f t="shared" si="1"/>
        <v>,</v>
      </c>
      <c r="Z5" s="36">
        <f t="shared" ca="1" si="1"/>
        <v>50</v>
      </c>
      <c r="AA5" s="36" t="str">
        <f t="shared" si="1"/>
        <v>,</v>
      </c>
      <c r="AB5" s="36">
        <f t="shared" ca="1" si="1"/>
        <v>60</v>
      </c>
      <c r="AC5" s="36" t="str">
        <f t="shared" si="1"/>
        <v>,</v>
      </c>
      <c r="AD5" s="36"/>
      <c r="AE5" s="36" t="str">
        <f t="shared" si="3"/>
        <v>,</v>
      </c>
      <c r="AF5" s="36"/>
      <c r="AG5" s="34"/>
      <c r="AH5" s="34"/>
      <c r="AI5" s="33">
        <f t="shared" ca="1" si="4"/>
        <v>10</v>
      </c>
      <c r="AJ5" s="33">
        <f t="shared" ref="AJ5:AJ23" ca="1" si="8">IF(AI5=2,MROUND(RANDBETWEEN(2,20),2),IF(AI5=5,MROUND(RANDBETWEEN(5,50),5),MROUND(RANDBETWEEN(5,50),10)))</f>
        <v>40</v>
      </c>
      <c r="AK5" s="33">
        <v>2</v>
      </c>
      <c r="AL5" s="33">
        <v>5</v>
      </c>
      <c r="AR5" s="32"/>
    </row>
    <row r="6" spans="1:44" s="33" customFormat="1" ht="24.75" customHeight="1">
      <c r="A6" s="25" t="s">
        <v>2</v>
      </c>
      <c r="B6" s="37">
        <f t="shared" ca="1" si="5"/>
        <v>10</v>
      </c>
      <c r="C6" s="38" t="s">
        <v>11</v>
      </c>
      <c r="D6" s="37">
        <f t="shared" ca="1" si="6"/>
        <v>20</v>
      </c>
      <c r="E6" s="26" t="s">
        <v>11</v>
      </c>
      <c r="F6" s="37">
        <f t="shared" ca="1" si="7"/>
        <v>30</v>
      </c>
      <c r="G6" s="35" t="s">
        <v>11</v>
      </c>
      <c r="H6" s="37"/>
      <c r="I6" s="28" t="s">
        <v>11</v>
      </c>
      <c r="J6" s="37"/>
      <c r="K6" s="28"/>
      <c r="L6" s="25" t="str">
        <f t="shared" si="0"/>
        <v>c.</v>
      </c>
      <c r="M6" s="36">
        <f t="shared" ca="1" si="0"/>
        <v>10</v>
      </c>
      <c r="N6" s="36" t="str">
        <f t="shared" si="0"/>
        <v>,</v>
      </c>
      <c r="O6" s="36">
        <f t="shared" ca="1" si="0"/>
        <v>20</v>
      </c>
      <c r="P6" s="36" t="str">
        <f t="shared" si="0"/>
        <v>,</v>
      </c>
      <c r="Q6" s="36">
        <f t="shared" ca="1" si="0"/>
        <v>30</v>
      </c>
      <c r="R6" s="36" t="str">
        <f t="shared" si="0"/>
        <v>,</v>
      </c>
      <c r="S6" s="36"/>
      <c r="T6" s="36" t="str">
        <f t="shared" si="2"/>
        <v>,</v>
      </c>
      <c r="U6" s="36"/>
      <c r="V6" s="28"/>
      <c r="W6" s="25" t="str">
        <f t="shared" si="1"/>
        <v>c.</v>
      </c>
      <c r="X6" s="36">
        <f t="shared" ca="1" si="1"/>
        <v>10</v>
      </c>
      <c r="Y6" s="36" t="str">
        <f t="shared" si="1"/>
        <v>,</v>
      </c>
      <c r="Z6" s="36">
        <f t="shared" ca="1" si="1"/>
        <v>20</v>
      </c>
      <c r="AA6" s="36" t="str">
        <f t="shared" si="1"/>
        <v>,</v>
      </c>
      <c r="AB6" s="36">
        <f t="shared" ca="1" si="1"/>
        <v>30</v>
      </c>
      <c r="AC6" s="36" t="str">
        <f t="shared" si="1"/>
        <v>,</v>
      </c>
      <c r="AD6" s="36"/>
      <c r="AE6" s="36" t="str">
        <f t="shared" si="3"/>
        <v>,</v>
      </c>
      <c r="AF6" s="36"/>
      <c r="AG6" s="34"/>
      <c r="AH6" s="34"/>
      <c r="AI6" s="33">
        <f t="shared" ca="1" si="4"/>
        <v>10</v>
      </c>
      <c r="AJ6" s="33">
        <f t="shared" ca="1" si="8"/>
        <v>10</v>
      </c>
      <c r="AK6" s="33">
        <v>3</v>
      </c>
      <c r="AL6" s="33">
        <v>10</v>
      </c>
      <c r="AR6" s="32"/>
    </row>
    <row r="7" spans="1:44" s="33" customFormat="1" ht="24.75" customHeight="1">
      <c r="A7" s="25" t="s">
        <v>3</v>
      </c>
      <c r="B7" s="37">
        <f t="shared" ca="1" si="5"/>
        <v>6</v>
      </c>
      <c r="C7" s="38" t="s">
        <v>11</v>
      </c>
      <c r="D7" s="37">
        <f t="shared" ca="1" si="6"/>
        <v>8</v>
      </c>
      <c r="E7" s="26" t="s">
        <v>11</v>
      </c>
      <c r="F7" s="37">
        <f t="shared" ca="1" si="7"/>
        <v>10</v>
      </c>
      <c r="G7" s="35" t="s">
        <v>11</v>
      </c>
      <c r="H7" s="37"/>
      <c r="I7" s="28" t="s">
        <v>11</v>
      </c>
      <c r="J7" s="37"/>
      <c r="K7" s="28"/>
      <c r="L7" s="25" t="str">
        <f t="shared" si="0"/>
        <v>d.</v>
      </c>
      <c r="M7" s="36">
        <f t="shared" ca="1" si="0"/>
        <v>6</v>
      </c>
      <c r="N7" s="36" t="str">
        <f t="shared" si="0"/>
        <v>,</v>
      </c>
      <c r="O7" s="36">
        <f t="shared" ca="1" si="0"/>
        <v>8</v>
      </c>
      <c r="P7" s="36" t="str">
        <f t="shared" si="0"/>
        <v>,</v>
      </c>
      <c r="Q7" s="36">
        <f t="shared" ca="1" si="0"/>
        <v>10</v>
      </c>
      <c r="R7" s="36" t="str">
        <f t="shared" si="0"/>
        <v>,</v>
      </c>
      <c r="S7" s="36"/>
      <c r="T7" s="36" t="str">
        <f t="shared" si="2"/>
        <v>,</v>
      </c>
      <c r="U7" s="36"/>
      <c r="V7" s="28"/>
      <c r="W7" s="25" t="str">
        <f t="shared" si="1"/>
        <v>d.</v>
      </c>
      <c r="X7" s="36">
        <f t="shared" ca="1" si="1"/>
        <v>6</v>
      </c>
      <c r="Y7" s="36" t="str">
        <f t="shared" si="1"/>
        <v>,</v>
      </c>
      <c r="Z7" s="36">
        <f t="shared" ca="1" si="1"/>
        <v>8</v>
      </c>
      <c r="AA7" s="36" t="str">
        <f t="shared" si="1"/>
        <v>,</v>
      </c>
      <c r="AB7" s="36">
        <f t="shared" ca="1" si="1"/>
        <v>10</v>
      </c>
      <c r="AC7" s="36" t="str">
        <f t="shared" si="1"/>
        <v>,</v>
      </c>
      <c r="AD7" s="36"/>
      <c r="AE7" s="36" t="str">
        <f t="shared" si="3"/>
        <v>,</v>
      </c>
      <c r="AF7" s="36"/>
      <c r="AG7" s="34"/>
      <c r="AH7" s="34"/>
      <c r="AI7" s="33">
        <f t="shared" ca="1" si="4"/>
        <v>2</v>
      </c>
      <c r="AJ7" s="33">
        <f t="shared" ca="1" si="8"/>
        <v>6</v>
      </c>
      <c r="AR7" s="32"/>
    </row>
    <row r="8" spans="1:44" s="33" customFormat="1" ht="24.75" customHeight="1">
      <c r="A8" s="25" t="s">
        <v>4</v>
      </c>
      <c r="B8" s="37">
        <f t="shared" ca="1" si="5"/>
        <v>14</v>
      </c>
      <c r="C8" s="38" t="s">
        <v>11</v>
      </c>
      <c r="D8" s="37">
        <f t="shared" ca="1" si="6"/>
        <v>16</v>
      </c>
      <c r="E8" s="26" t="s">
        <v>11</v>
      </c>
      <c r="F8" s="37">
        <f t="shared" ca="1" si="7"/>
        <v>18</v>
      </c>
      <c r="G8" s="35" t="s">
        <v>11</v>
      </c>
      <c r="H8" s="37"/>
      <c r="I8" s="28" t="s">
        <v>11</v>
      </c>
      <c r="J8" s="37"/>
      <c r="K8" s="28"/>
      <c r="L8" s="25" t="str">
        <f t="shared" si="0"/>
        <v>e.</v>
      </c>
      <c r="M8" s="36">
        <f t="shared" ca="1" si="0"/>
        <v>14</v>
      </c>
      <c r="N8" s="36" t="str">
        <f t="shared" si="0"/>
        <v>,</v>
      </c>
      <c r="O8" s="36">
        <f t="shared" ca="1" si="0"/>
        <v>16</v>
      </c>
      <c r="P8" s="36" t="str">
        <f t="shared" si="0"/>
        <v>,</v>
      </c>
      <c r="Q8" s="36">
        <f t="shared" ca="1" si="0"/>
        <v>18</v>
      </c>
      <c r="R8" s="36" t="str">
        <f t="shared" si="0"/>
        <v>,</v>
      </c>
      <c r="S8" s="36"/>
      <c r="T8" s="36" t="str">
        <f t="shared" si="2"/>
        <v>,</v>
      </c>
      <c r="U8" s="36"/>
      <c r="V8" s="28"/>
      <c r="W8" s="25" t="str">
        <f t="shared" si="1"/>
        <v>e.</v>
      </c>
      <c r="X8" s="36">
        <f t="shared" ca="1" si="1"/>
        <v>14</v>
      </c>
      <c r="Y8" s="36" t="str">
        <f t="shared" si="1"/>
        <v>,</v>
      </c>
      <c r="Z8" s="36">
        <f t="shared" ca="1" si="1"/>
        <v>16</v>
      </c>
      <c r="AA8" s="36" t="str">
        <f t="shared" si="1"/>
        <v>,</v>
      </c>
      <c r="AB8" s="36">
        <f t="shared" ca="1" si="1"/>
        <v>18</v>
      </c>
      <c r="AC8" s="36" t="str">
        <f t="shared" si="1"/>
        <v>,</v>
      </c>
      <c r="AD8" s="36"/>
      <c r="AE8" s="36" t="str">
        <f t="shared" si="3"/>
        <v>,</v>
      </c>
      <c r="AF8" s="36"/>
      <c r="AG8" s="34"/>
      <c r="AH8" s="34"/>
      <c r="AI8" s="33">
        <f t="shared" ca="1" si="4"/>
        <v>2</v>
      </c>
      <c r="AJ8" s="33">
        <f t="shared" ca="1" si="8"/>
        <v>14</v>
      </c>
      <c r="AR8" s="32"/>
    </row>
    <row r="9" spans="1:44" s="33" customFormat="1" ht="24.75" customHeight="1">
      <c r="A9" s="25" t="s">
        <v>5</v>
      </c>
      <c r="B9" s="37">
        <f t="shared" ca="1" si="5"/>
        <v>30</v>
      </c>
      <c r="C9" s="38" t="s">
        <v>11</v>
      </c>
      <c r="D9" s="37">
        <f t="shared" ca="1" si="6"/>
        <v>40</v>
      </c>
      <c r="E9" s="26" t="s">
        <v>11</v>
      </c>
      <c r="F9" s="37">
        <f t="shared" ca="1" si="7"/>
        <v>50</v>
      </c>
      <c r="G9" s="35" t="s">
        <v>11</v>
      </c>
      <c r="H9" s="37"/>
      <c r="I9" s="28" t="s">
        <v>11</v>
      </c>
      <c r="J9" s="37"/>
      <c r="K9" s="28"/>
      <c r="L9" s="25" t="str">
        <f t="shared" si="0"/>
        <v>f.</v>
      </c>
      <c r="M9" s="36">
        <f t="shared" ca="1" si="0"/>
        <v>30</v>
      </c>
      <c r="N9" s="36" t="str">
        <f t="shared" si="0"/>
        <v>,</v>
      </c>
      <c r="O9" s="36">
        <f t="shared" ca="1" si="0"/>
        <v>40</v>
      </c>
      <c r="P9" s="36" t="str">
        <f t="shared" si="0"/>
        <v>,</v>
      </c>
      <c r="Q9" s="36">
        <f t="shared" ca="1" si="0"/>
        <v>50</v>
      </c>
      <c r="R9" s="36" t="str">
        <f t="shared" si="0"/>
        <v>,</v>
      </c>
      <c r="S9" s="36"/>
      <c r="T9" s="36" t="str">
        <f t="shared" si="2"/>
        <v>,</v>
      </c>
      <c r="U9" s="36"/>
      <c r="V9" s="28"/>
      <c r="W9" s="25" t="str">
        <f t="shared" si="1"/>
        <v>f.</v>
      </c>
      <c r="X9" s="36">
        <f t="shared" ca="1" si="1"/>
        <v>30</v>
      </c>
      <c r="Y9" s="36" t="str">
        <f t="shared" si="1"/>
        <v>,</v>
      </c>
      <c r="Z9" s="36">
        <f t="shared" ca="1" si="1"/>
        <v>40</v>
      </c>
      <c r="AA9" s="36" t="str">
        <f t="shared" si="1"/>
        <v>,</v>
      </c>
      <c r="AB9" s="36">
        <f t="shared" ca="1" si="1"/>
        <v>50</v>
      </c>
      <c r="AC9" s="36" t="str">
        <f t="shared" si="1"/>
        <v>,</v>
      </c>
      <c r="AD9" s="36"/>
      <c r="AE9" s="36" t="str">
        <f t="shared" si="3"/>
        <v>,</v>
      </c>
      <c r="AF9" s="36"/>
      <c r="AG9" s="34"/>
      <c r="AH9" s="34"/>
      <c r="AI9" s="33">
        <f t="shared" ca="1" si="4"/>
        <v>10</v>
      </c>
      <c r="AJ9" s="33">
        <f t="shared" ca="1" si="8"/>
        <v>30</v>
      </c>
      <c r="AR9" s="32"/>
    </row>
    <row r="10" spans="1:44" s="33" customFormat="1" ht="24.75" customHeight="1">
      <c r="A10" s="25" t="s">
        <v>6</v>
      </c>
      <c r="B10" s="37">
        <f t="shared" ca="1" si="5"/>
        <v>6</v>
      </c>
      <c r="C10" s="38" t="s">
        <v>11</v>
      </c>
      <c r="D10" s="37">
        <f t="shared" ca="1" si="6"/>
        <v>8</v>
      </c>
      <c r="E10" s="26" t="s">
        <v>11</v>
      </c>
      <c r="F10" s="37">
        <f t="shared" ca="1" si="7"/>
        <v>10</v>
      </c>
      <c r="G10" s="35" t="s">
        <v>11</v>
      </c>
      <c r="H10" s="37"/>
      <c r="I10" s="28" t="s">
        <v>11</v>
      </c>
      <c r="J10" s="37"/>
      <c r="K10" s="28"/>
      <c r="L10" s="25" t="str">
        <f t="shared" si="0"/>
        <v>g.</v>
      </c>
      <c r="M10" s="36">
        <f t="shared" ca="1" si="0"/>
        <v>6</v>
      </c>
      <c r="N10" s="36" t="str">
        <f t="shared" si="0"/>
        <v>,</v>
      </c>
      <c r="O10" s="36">
        <f t="shared" ca="1" si="0"/>
        <v>8</v>
      </c>
      <c r="P10" s="36" t="str">
        <f t="shared" si="0"/>
        <v>,</v>
      </c>
      <c r="Q10" s="36">
        <f t="shared" ca="1" si="0"/>
        <v>10</v>
      </c>
      <c r="R10" s="36" t="str">
        <f t="shared" si="0"/>
        <v>,</v>
      </c>
      <c r="S10" s="36"/>
      <c r="T10" s="36" t="str">
        <f t="shared" si="2"/>
        <v>,</v>
      </c>
      <c r="U10" s="36"/>
      <c r="V10" s="28"/>
      <c r="W10" s="25" t="str">
        <f t="shared" si="1"/>
        <v>g.</v>
      </c>
      <c r="X10" s="36">
        <f t="shared" ca="1" si="1"/>
        <v>6</v>
      </c>
      <c r="Y10" s="36" t="str">
        <f t="shared" si="1"/>
        <v>,</v>
      </c>
      <c r="Z10" s="36">
        <f t="shared" ca="1" si="1"/>
        <v>8</v>
      </c>
      <c r="AA10" s="36" t="str">
        <f t="shared" si="1"/>
        <v>,</v>
      </c>
      <c r="AB10" s="36">
        <f t="shared" ca="1" si="1"/>
        <v>10</v>
      </c>
      <c r="AC10" s="36" t="str">
        <f t="shared" si="1"/>
        <v>,</v>
      </c>
      <c r="AD10" s="36"/>
      <c r="AE10" s="36" t="str">
        <f t="shared" si="3"/>
        <v>,</v>
      </c>
      <c r="AF10" s="36"/>
      <c r="AG10" s="34"/>
      <c r="AH10" s="34"/>
      <c r="AI10" s="33">
        <f t="shared" ca="1" si="4"/>
        <v>2</v>
      </c>
      <c r="AJ10" s="33">
        <f t="shared" ca="1" si="8"/>
        <v>6</v>
      </c>
      <c r="AR10" s="32"/>
    </row>
    <row r="11" spans="1:44" s="33" customFormat="1" ht="24.75" customHeight="1">
      <c r="A11" s="25" t="s">
        <v>7</v>
      </c>
      <c r="B11" s="37">
        <f t="shared" ca="1" si="5"/>
        <v>14</v>
      </c>
      <c r="C11" s="38" t="s">
        <v>11</v>
      </c>
      <c r="D11" s="37">
        <f t="shared" ca="1" si="6"/>
        <v>16</v>
      </c>
      <c r="E11" s="26" t="s">
        <v>11</v>
      </c>
      <c r="F11" s="37">
        <f t="shared" ca="1" si="7"/>
        <v>18</v>
      </c>
      <c r="G11" s="35" t="s">
        <v>11</v>
      </c>
      <c r="H11" s="37"/>
      <c r="I11" s="28" t="s">
        <v>11</v>
      </c>
      <c r="J11" s="37"/>
      <c r="K11" s="28"/>
      <c r="L11" s="25" t="str">
        <f t="shared" si="0"/>
        <v>h.</v>
      </c>
      <c r="M11" s="36">
        <f t="shared" ca="1" si="0"/>
        <v>14</v>
      </c>
      <c r="N11" s="36" t="str">
        <f t="shared" si="0"/>
        <v>,</v>
      </c>
      <c r="O11" s="36">
        <f t="shared" ca="1" si="0"/>
        <v>16</v>
      </c>
      <c r="P11" s="36" t="str">
        <f t="shared" si="0"/>
        <v>,</v>
      </c>
      <c r="Q11" s="36">
        <f t="shared" ca="1" si="0"/>
        <v>18</v>
      </c>
      <c r="R11" s="36" t="str">
        <f t="shared" si="0"/>
        <v>,</v>
      </c>
      <c r="S11" s="36"/>
      <c r="T11" s="36" t="str">
        <f t="shared" si="2"/>
        <v>,</v>
      </c>
      <c r="U11" s="36"/>
      <c r="V11" s="28"/>
      <c r="W11" s="25" t="str">
        <f t="shared" si="1"/>
        <v>h.</v>
      </c>
      <c r="X11" s="36">
        <f t="shared" ca="1" si="1"/>
        <v>14</v>
      </c>
      <c r="Y11" s="36" t="str">
        <f t="shared" si="1"/>
        <v>,</v>
      </c>
      <c r="Z11" s="36">
        <f t="shared" ca="1" si="1"/>
        <v>16</v>
      </c>
      <c r="AA11" s="36" t="str">
        <f t="shared" si="1"/>
        <v>,</v>
      </c>
      <c r="AB11" s="36">
        <f t="shared" ca="1" si="1"/>
        <v>18</v>
      </c>
      <c r="AC11" s="36" t="str">
        <f t="shared" si="1"/>
        <v>,</v>
      </c>
      <c r="AD11" s="36"/>
      <c r="AE11" s="36" t="str">
        <f t="shared" si="3"/>
        <v>,</v>
      </c>
      <c r="AF11" s="36"/>
      <c r="AG11" s="34"/>
      <c r="AH11" s="34"/>
      <c r="AI11" s="33">
        <f t="shared" ca="1" si="4"/>
        <v>2</v>
      </c>
      <c r="AJ11" s="33">
        <f t="shared" ca="1" si="8"/>
        <v>14</v>
      </c>
      <c r="AR11" s="32"/>
    </row>
    <row r="12" spans="1:44" s="33" customFormat="1" ht="24.75" customHeight="1">
      <c r="A12" s="25" t="s">
        <v>8</v>
      </c>
      <c r="B12" s="37">
        <f t="shared" ca="1" si="5"/>
        <v>10</v>
      </c>
      <c r="C12" s="38" t="s">
        <v>11</v>
      </c>
      <c r="D12" s="37">
        <f t="shared" ca="1" si="6"/>
        <v>15</v>
      </c>
      <c r="E12" s="26" t="s">
        <v>11</v>
      </c>
      <c r="F12" s="37">
        <f t="shared" ca="1" si="7"/>
        <v>20</v>
      </c>
      <c r="G12" s="35" t="s">
        <v>11</v>
      </c>
      <c r="H12" s="37"/>
      <c r="I12" s="28" t="s">
        <v>11</v>
      </c>
      <c r="J12" s="37"/>
      <c r="K12" s="28"/>
      <c r="L12" s="25" t="str">
        <f t="shared" si="0"/>
        <v>i.</v>
      </c>
      <c r="M12" s="36">
        <f t="shared" ca="1" si="0"/>
        <v>10</v>
      </c>
      <c r="N12" s="36" t="str">
        <f t="shared" si="0"/>
        <v>,</v>
      </c>
      <c r="O12" s="36">
        <f t="shared" ca="1" si="0"/>
        <v>15</v>
      </c>
      <c r="P12" s="36" t="str">
        <f t="shared" si="0"/>
        <v>,</v>
      </c>
      <c r="Q12" s="36">
        <f t="shared" ca="1" si="0"/>
        <v>20</v>
      </c>
      <c r="R12" s="36" t="str">
        <f t="shared" si="0"/>
        <v>,</v>
      </c>
      <c r="S12" s="36"/>
      <c r="T12" s="36" t="str">
        <f t="shared" si="2"/>
        <v>,</v>
      </c>
      <c r="U12" s="36"/>
      <c r="V12" s="28"/>
      <c r="W12" s="25" t="str">
        <f t="shared" si="1"/>
        <v>i.</v>
      </c>
      <c r="X12" s="36">
        <f t="shared" ca="1" si="1"/>
        <v>10</v>
      </c>
      <c r="Y12" s="36" t="str">
        <f t="shared" si="1"/>
        <v>,</v>
      </c>
      <c r="Z12" s="36">
        <f t="shared" ca="1" si="1"/>
        <v>15</v>
      </c>
      <c r="AA12" s="36" t="str">
        <f t="shared" si="1"/>
        <v>,</v>
      </c>
      <c r="AB12" s="36">
        <f t="shared" ca="1" si="1"/>
        <v>20</v>
      </c>
      <c r="AC12" s="36" t="str">
        <f t="shared" si="1"/>
        <v>,</v>
      </c>
      <c r="AD12" s="36"/>
      <c r="AE12" s="36" t="str">
        <f t="shared" si="3"/>
        <v>,</v>
      </c>
      <c r="AF12" s="36"/>
      <c r="AG12" s="34"/>
      <c r="AH12" s="34"/>
      <c r="AI12" s="33">
        <f t="shared" ca="1" si="4"/>
        <v>5</v>
      </c>
      <c r="AJ12" s="33">
        <f t="shared" ca="1" si="8"/>
        <v>10</v>
      </c>
      <c r="AR12" s="32"/>
    </row>
    <row r="13" spans="1:44" s="33" customFormat="1" ht="24.75" customHeight="1">
      <c r="A13" s="25" t="s">
        <v>9</v>
      </c>
      <c r="B13" s="37">
        <f t="shared" ca="1" si="5"/>
        <v>20</v>
      </c>
      <c r="C13" s="38" t="s">
        <v>11</v>
      </c>
      <c r="D13" s="37">
        <f t="shared" ca="1" si="6"/>
        <v>30</v>
      </c>
      <c r="E13" s="26" t="s">
        <v>11</v>
      </c>
      <c r="F13" s="37">
        <f t="shared" ca="1" si="7"/>
        <v>40</v>
      </c>
      <c r="G13" s="35" t="s">
        <v>11</v>
      </c>
      <c r="H13" s="37"/>
      <c r="I13" s="28" t="s">
        <v>11</v>
      </c>
      <c r="J13" s="37"/>
      <c r="K13" s="28"/>
      <c r="L13" s="25" t="str">
        <f t="shared" si="0"/>
        <v>j.</v>
      </c>
      <c r="M13" s="36">
        <f t="shared" ca="1" si="0"/>
        <v>20</v>
      </c>
      <c r="N13" s="36" t="str">
        <f t="shared" si="0"/>
        <v>,</v>
      </c>
      <c r="O13" s="36">
        <f t="shared" ca="1" si="0"/>
        <v>30</v>
      </c>
      <c r="P13" s="36" t="str">
        <f t="shared" si="0"/>
        <v>,</v>
      </c>
      <c r="Q13" s="36">
        <f t="shared" ca="1" si="0"/>
        <v>40</v>
      </c>
      <c r="R13" s="36" t="str">
        <f t="shared" si="0"/>
        <v>,</v>
      </c>
      <c r="S13" s="36"/>
      <c r="T13" s="36" t="str">
        <f t="shared" si="2"/>
        <v>,</v>
      </c>
      <c r="U13" s="36"/>
      <c r="V13" s="28"/>
      <c r="W13" s="25" t="str">
        <f t="shared" si="1"/>
        <v>j.</v>
      </c>
      <c r="X13" s="36">
        <f t="shared" ca="1" si="1"/>
        <v>20</v>
      </c>
      <c r="Y13" s="36" t="str">
        <f t="shared" si="1"/>
        <v>,</v>
      </c>
      <c r="Z13" s="36">
        <f t="shared" ca="1" si="1"/>
        <v>30</v>
      </c>
      <c r="AA13" s="36" t="str">
        <f t="shared" si="1"/>
        <v>,</v>
      </c>
      <c r="AB13" s="36">
        <f t="shared" ca="1" si="1"/>
        <v>40</v>
      </c>
      <c r="AC13" s="36" t="str">
        <f t="shared" si="1"/>
        <v>,</v>
      </c>
      <c r="AD13" s="36"/>
      <c r="AE13" s="36" t="str">
        <f t="shared" si="3"/>
        <v>,</v>
      </c>
      <c r="AF13" s="36"/>
      <c r="AG13" s="34"/>
      <c r="AH13" s="34"/>
      <c r="AI13" s="33">
        <f t="shared" ca="1" si="4"/>
        <v>10</v>
      </c>
      <c r="AJ13" s="33">
        <f t="shared" ca="1" si="8"/>
        <v>20</v>
      </c>
      <c r="AR13" s="32"/>
    </row>
    <row r="14" spans="1:44" s="33" customFormat="1" ht="24.75" customHeight="1">
      <c r="A14" s="25" t="s">
        <v>23</v>
      </c>
      <c r="B14" s="37">
        <f t="shared" ca="1" si="5"/>
        <v>50</v>
      </c>
      <c r="C14" s="38" t="s">
        <v>11</v>
      </c>
      <c r="D14" s="37">
        <f t="shared" ca="1" si="6"/>
        <v>55</v>
      </c>
      <c r="E14" s="26" t="s">
        <v>11</v>
      </c>
      <c r="F14" s="37">
        <f t="shared" ca="1" si="7"/>
        <v>60</v>
      </c>
      <c r="G14" s="35" t="s">
        <v>11</v>
      </c>
      <c r="H14" s="37"/>
      <c r="I14" s="28" t="s">
        <v>11</v>
      </c>
      <c r="J14" s="37"/>
      <c r="K14" s="28"/>
      <c r="L14" s="25" t="str">
        <f t="shared" si="0"/>
        <v>k.</v>
      </c>
      <c r="M14" s="36">
        <f t="shared" ca="1" si="0"/>
        <v>50</v>
      </c>
      <c r="N14" s="36" t="str">
        <f t="shared" si="0"/>
        <v>,</v>
      </c>
      <c r="O14" s="36">
        <f t="shared" ca="1" si="0"/>
        <v>55</v>
      </c>
      <c r="P14" s="36" t="str">
        <f t="shared" si="0"/>
        <v>,</v>
      </c>
      <c r="Q14" s="36">
        <f t="shared" ca="1" si="0"/>
        <v>60</v>
      </c>
      <c r="R14" s="36" t="str">
        <f t="shared" si="0"/>
        <v>,</v>
      </c>
      <c r="S14" s="36"/>
      <c r="T14" s="36" t="str">
        <f t="shared" si="2"/>
        <v>,</v>
      </c>
      <c r="U14" s="36"/>
      <c r="V14" s="28"/>
      <c r="W14" s="25" t="str">
        <f t="shared" si="1"/>
        <v>k.</v>
      </c>
      <c r="X14" s="36">
        <f t="shared" ca="1" si="1"/>
        <v>50</v>
      </c>
      <c r="Y14" s="36" t="str">
        <f t="shared" si="1"/>
        <v>,</v>
      </c>
      <c r="Z14" s="36">
        <f t="shared" ca="1" si="1"/>
        <v>55</v>
      </c>
      <c r="AA14" s="36" t="str">
        <f t="shared" si="1"/>
        <v>,</v>
      </c>
      <c r="AB14" s="36">
        <f t="shared" ca="1" si="1"/>
        <v>60</v>
      </c>
      <c r="AC14" s="36" t="str">
        <f t="shared" si="1"/>
        <v>,</v>
      </c>
      <c r="AD14" s="36"/>
      <c r="AE14" s="36" t="str">
        <f t="shared" si="3"/>
        <v>,</v>
      </c>
      <c r="AF14" s="36"/>
      <c r="AG14" s="34"/>
      <c r="AH14" s="34"/>
      <c r="AI14" s="33">
        <f t="shared" ca="1" si="4"/>
        <v>5</v>
      </c>
      <c r="AJ14" s="33">
        <f t="shared" ca="1" si="8"/>
        <v>50</v>
      </c>
      <c r="AR14" s="32"/>
    </row>
    <row r="15" spans="1:44" s="33" customFormat="1" ht="24.75" customHeight="1">
      <c r="A15" s="25" t="s">
        <v>22</v>
      </c>
      <c r="B15" s="37">
        <f t="shared" ca="1" si="5"/>
        <v>6</v>
      </c>
      <c r="C15" s="38" t="s">
        <v>11</v>
      </c>
      <c r="D15" s="37">
        <f t="shared" ca="1" si="6"/>
        <v>8</v>
      </c>
      <c r="E15" s="26" t="s">
        <v>11</v>
      </c>
      <c r="F15" s="37">
        <f t="shared" ca="1" si="7"/>
        <v>10</v>
      </c>
      <c r="G15" s="35" t="s">
        <v>11</v>
      </c>
      <c r="H15" s="37"/>
      <c r="I15" s="28" t="s">
        <v>11</v>
      </c>
      <c r="J15" s="37"/>
      <c r="K15" s="28"/>
      <c r="L15" s="25" t="str">
        <f t="shared" si="0"/>
        <v>l.</v>
      </c>
      <c r="M15" s="36">
        <f t="shared" ca="1" si="0"/>
        <v>6</v>
      </c>
      <c r="N15" s="36" t="str">
        <f t="shared" si="0"/>
        <v>,</v>
      </c>
      <c r="O15" s="36">
        <f t="shared" ca="1" si="0"/>
        <v>8</v>
      </c>
      <c r="P15" s="36" t="str">
        <f t="shared" si="0"/>
        <v>,</v>
      </c>
      <c r="Q15" s="36">
        <f t="shared" ca="1" si="0"/>
        <v>10</v>
      </c>
      <c r="R15" s="36" t="str">
        <f t="shared" si="0"/>
        <v>,</v>
      </c>
      <c r="S15" s="36"/>
      <c r="T15" s="36" t="str">
        <f t="shared" si="2"/>
        <v>,</v>
      </c>
      <c r="U15" s="36"/>
      <c r="V15" s="28"/>
      <c r="W15" s="25" t="str">
        <f t="shared" si="1"/>
        <v>l.</v>
      </c>
      <c r="X15" s="36">
        <f t="shared" ca="1" si="1"/>
        <v>6</v>
      </c>
      <c r="Y15" s="36" t="str">
        <f t="shared" si="1"/>
        <v>,</v>
      </c>
      <c r="Z15" s="36">
        <f t="shared" ca="1" si="1"/>
        <v>8</v>
      </c>
      <c r="AA15" s="36" t="str">
        <f t="shared" si="1"/>
        <v>,</v>
      </c>
      <c r="AB15" s="36">
        <f t="shared" ca="1" si="1"/>
        <v>10</v>
      </c>
      <c r="AC15" s="36" t="str">
        <f t="shared" si="1"/>
        <v>,</v>
      </c>
      <c r="AD15" s="36"/>
      <c r="AE15" s="36" t="str">
        <f t="shared" si="3"/>
        <v>,</v>
      </c>
      <c r="AF15" s="36"/>
      <c r="AG15" s="34"/>
      <c r="AH15" s="34"/>
      <c r="AI15" s="33">
        <f t="shared" ca="1" si="4"/>
        <v>2</v>
      </c>
      <c r="AJ15" s="33">
        <f t="shared" ca="1" si="8"/>
        <v>6</v>
      </c>
      <c r="AR15" s="32"/>
    </row>
    <row r="16" spans="1:44" s="33" customFormat="1" ht="24.75" customHeight="1">
      <c r="A16" s="25" t="s">
        <v>21</v>
      </c>
      <c r="B16" s="37">
        <f t="shared" ca="1" si="5"/>
        <v>8</v>
      </c>
      <c r="C16" s="38" t="s">
        <v>11</v>
      </c>
      <c r="D16" s="37">
        <f t="shared" ca="1" si="6"/>
        <v>10</v>
      </c>
      <c r="E16" s="26" t="s">
        <v>11</v>
      </c>
      <c r="F16" s="37">
        <f t="shared" ca="1" si="7"/>
        <v>12</v>
      </c>
      <c r="G16" s="35" t="s">
        <v>11</v>
      </c>
      <c r="H16" s="37"/>
      <c r="I16" s="28" t="s">
        <v>11</v>
      </c>
      <c r="J16" s="37"/>
      <c r="K16" s="28"/>
      <c r="L16" s="25" t="str">
        <f t="shared" si="0"/>
        <v>m.</v>
      </c>
      <c r="M16" s="36">
        <f t="shared" ca="1" si="0"/>
        <v>8</v>
      </c>
      <c r="N16" s="36" t="str">
        <f t="shared" si="0"/>
        <v>,</v>
      </c>
      <c r="O16" s="36">
        <f t="shared" ca="1" si="0"/>
        <v>10</v>
      </c>
      <c r="P16" s="36" t="str">
        <f t="shared" si="0"/>
        <v>,</v>
      </c>
      <c r="Q16" s="36">
        <f t="shared" ca="1" si="0"/>
        <v>12</v>
      </c>
      <c r="R16" s="36" t="str">
        <f t="shared" si="0"/>
        <v>,</v>
      </c>
      <c r="S16" s="36"/>
      <c r="T16" s="36" t="str">
        <f t="shared" si="2"/>
        <v>,</v>
      </c>
      <c r="U16" s="36"/>
      <c r="V16" s="28"/>
      <c r="W16" s="25" t="str">
        <f t="shared" si="1"/>
        <v>m.</v>
      </c>
      <c r="X16" s="36">
        <f t="shared" ca="1" si="1"/>
        <v>8</v>
      </c>
      <c r="Y16" s="36" t="str">
        <f t="shared" si="1"/>
        <v>,</v>
      </c>
      <c r="Z16" s="36">
        <f t="shared" ca="1" si="1"/>
        <v>10</v>
      </c>
      <c r="AA16" s="36" t="str">
        <f t="shared" si="1"/>
        <v>,</v>
      </c>
      <c r="AB16" s="36">
        <f t="shared" ca="1" si="1"/>
        <v>12</v>
      </c>
      <c r="AC16" s="36" t="str">
        <f t="shared" si="1"/>
        <v>,</v>
      </c>
      <c r="AD16" s="36"/>
      <c r="AE16" s="36" t="str">
        <f t="shared" si="3"/>
        <v>,</v>
      </c>
      <c r="AF16" s="36"/>
      <c r="AG16" s="34"/>
      <c r="AH16" s="34"/>
      <c r="AI16" s="33">
        <f t="shared" ca="1" si="4"/>
        <v>2</v>
      </c>
      <c r="AJ16" s="33">
        <f t="shared" ca="1" si="8"/>
        <v>8</v>
      </c>
      <c r="AR16" s="32"/>
    </row>
    <row r="17" spans="1:44" s="32" customFormat="1" ht="24.75" customHeight="1">
      <c r="A17" s="25" t="s">
        <v>20</v>
      </c>
      <c r="B17" s="37">
        <f t="shared" ca="1" si="5"/>
        <v>2</v>
      </c>
      <c r="C17" s="38" t="s">
        <v>11</v>
      </c>
      <c r="D17" s="37">
        <f t="shared" ca="1" si="6"/>
        <v>4</v>
      </c>
      <c r="E17" s="26" t="s">
        <v>11</v>
      </c>
      <c r="F17" s="37">
        <f t="shared" ca="1" si="7"/>
        <v>6</v>
      </c>
      <c r="G17" s="35" t="s">
        <v>11</v>
      </c>
      <c r="H17" s="37"/>
      <c r="I17" s="28" t="s">
        <v>11</v>
      </c>
      <c r="J17" s="37"/>
      <c r="K17" s="28"/>
      <c r="L17" s="25" t="str">
        <f t="shared" si="0"/>
        <v>n.</v>
      </c>
      <c r="M17" s="36">
        <f t="shared" ca="1" si="0"/>
        <v>2</v>
      </c>
      <c r="N17" s="36" t="str">
        <f t="shared" si="0"/>
        <v>,</v>
      </c>
      <c r="O17" s="36">
        <f t="shared" ca="1" si="0"/>
        <v>4</v>
      </c>
      <c r="P17" s="36" t="str">
        <f t="shared" si="0"/>
        <v>,</v>
      </c>
      <c r="Q17" s="36">
        <f t="shared" ca="1" si="0"/>
        <v>6</v>
      </c>
      <c r="R17" s="36" t="str">
        <f t="shared" si="0"/>
        <v>,</v>
      </c>
      <c r="S17" s="36"/>
      <c r="T17" s="36" t="str">
        <f t="shared" si="2"/>
        <v>,</v>
      </c>
      <c r="U17" s="36"/>
      <c r="V17" s="28"/>
      <c r="W17" s="25" t="str">
        <f t="shared" si="1"/>
        <v>n.</v>
      </c>
      <c r="X17" s="36">
        <f t="shared" ca="1" si="1"/>
        <v>2</v>
      </c>
      <c r="Y17" s="36" t="str">
        <f t="shared" si="1"/>
        <v>,</v>
      </c>
      <c r="Z17" s="36">
        <f t="shared" ca="1" si="1"/>
        <v>4</v>
      </c>
      <c r="AA17" s="36" t="str">
        <f t="shared" si="1"/>
        <v>,</v>
      </c>
      <c r="AB17" s="36">
        <f t="shared" ca="1" si="1"/>
        <v>6</v>
      </c>
      <c r="AC17" s="36" t="str">
        <f t="shared" si="1"/>
        <v>,</v>
      </c>
      <c r="AD17" s="36"/>
      <c r="AE17" s="36" t="str">
        <f t="shared" si="3"/>
        <v>,</v>
      </c>
      <c r="AF17" s="36"/>
      <c r="AG17" s="34"/>
      <c r="AH17" s="34"/>
      <c r="AI17" s="33">
        <f t="shared" ca="1" si="4"/>
        <v>2</v>
      </c>
      <c r="AJ17" s="33">
        <f t="shared" ca="1" si="8"/>
        <v>2</v>
      </c>
      <c r="AK17" s="33"/>
      <c r="AL17" s="33"/>
      <c r="AM17" s="33"/>
      <c r="AN17" s="33"/>
      <c r="AO17" s="33"/>
      <c r="AP17" s="33"/>
      <c r="AQ17" s="33"/>
    </row>
    <row r="18" spans="1:44" s="32" customFormat="1" ht="24.75" customHeight="1">
      <c r="A18" s="25" t="s">
        <v>19</v>
      </c>
      <c r="B18" s="37">
        <f t="shared" ca="1" si="5"/>
        <v>14</v>
      </c>
      <c r="C18" s="38" t="s">
        <v>11</v>
      </c>
      <c r="D18" s="37">
        <f t="shared" ca="1" si="6"/>
        <v>16</v>
      </c>
      <c r="E18" s="26" t="s">
        <v>11</v>
      </c>
      <c r="F18" s="37">
        <f t="shared" ca="1" si="7"/>
        <v>18</v>
      </c>
      <c r="G18" s="35" t="s">
        <v>11</v>
      </c>
      <c r="H18" s="37"/>
      <c r="I18" s="28" t="s">
        <v>11</v>
      </c>
      <c r="J18" s="37"/>
      <c r="K18" s="28"/>
      <c r="L18" s="25" t="str">
        <f t="shared" si="0"/>
        <v>o.</v>
      </c>
      <c r="M18" s="36">
        <f t="shared" ca="1" si="0"/>
        <v>14</v>
      </c>
      <c r="N18" s="36" t="str">
        <f t="shared" si="0"/>
        <v>,</v>
      </c>
      <c r="O18" s="36">
        <f t="shared" ca="1" si="0"/>
        <v>16</v>
      </c>
      <c r="P18" s="36" t="str">
        <f t="shared" si="0"/>
        <v>,</v>
      </c>
      <c r="Q18" s="36">
        <f t="shared" ca="1" si="0"/>
        <v>18</v>
      </c>
      <c r="R18" s="35" t="s">
        <v>11</v>
      </c>
      <c r="S18" s="28"/>
      <c r="T18" s="28" t="s">
        <v>11</v>
      </c>
      <c r="U18" s="28"/>
      <c r="V18" s="28"/>
      <c r="W18" s="25" t="str">
        <f t="shared" si="1"/>
        <v>o.</v>
      </c>
      <c r="X18" s="36">
        <f t="shared" ca="1" si="1"/>
        <v>14</v>
      </c>
      <c r="Y18" s="36" t="str">
        <f t="shared" si="1"/>
        <v>,</v>
      </c>
      <c r="Z18" s="36">
        <f t="shared" ca="1" si="1"/>
        <v>16</v>
      </c>
      <c r="AA18" s="36" t="str">
        <f t="shared" si="1"/>
        <v>,</v>
      </c>
      <c r="AB18" s="36">
        <f t="shared" ca="1" si="1"/>
        <v>18</v>
      </c>
      <c r="AC18" s="36" t="str">
        <f t="shared" si="1"/>
        <v>,</v>
      </c>
      <c r="AD18" s="36"/>
      <c r="AE18" s="36" t="str">
        <f t="shared" si="3"/>
        <v>,</v>
      </c>
      <c r="AF18" s="36"/>
      <c r="AG18" s="34"/>
      <c r="AH18" s="34"/>
      <c r="AI18" s="33">
        <f t="shared" ca="1" si="4"/>
        <v>2</v>
      </c>
      <c r="AJ18" s="33">
        <f t="shared" ca="1" si="8"/>
        <v>14</v>
      </c>
      <c r="AK18" s="33"/>
      <c r="AL18" s="33"/>
      <c r="AM18" s="33"/>
      <c r="AN18" s="33"/>
      <c r="AO18" s="33"/>
      <c r="AP18" s="33"/>
      <c r="AQ18" s="33"/>
    </row>
    <row r="19" spans="1:44" s="32" customFormat="1" ht="24.75" customHeight="1">
      <c r="A19" s="25" t="s">
        <v>18</v>
      </c>
      <c r="B19" s="37">
        <f t="shared" ca="1" si="5"/>
        <v>10</v>
      </c>
      <c r="C19" s="38" t="s">
        <v>11</v>
      </c>
      <c r="D19" s="37">
        <f t="shared" ca="1" si="6"/>
        <v>12</v>
      </c>
      <c r="E19" s="26" t="s">
        <v>11</v>
      </c>
      <c r="F19" s="37">
        <f t="shared" ca="1" si="7"/>
        <v>14</v>
      </c>
      <c r="G19" s="35" t="s">
        <v>11</v>
      </c>
      <c r="H19" s="37"/>
      <c r="I19" s="28" t="s">
        <v>11</v>
      </c>
      <c r="J19" s="37"/>
      <c r="K19" s="28"/>
      <c r="L19" s="25" t="str">
        <f t="shared" si="0"/>
        <v>p.</v>
      </c>
      <c r="M19" s="36">
        <f t="shared" ca="1" si="0"/>
        <v>10</v>
      </c>
      <c r="N19" s="36" t="str">
        <f t="shared" si="0"/>
        <v>,</v>
      </c>
      <c r="O19" s="36">
        <f t="shared" ca="1" si="0"/>
        <v>12</v>
      </c>
      <c r="P19" s="36" t="str">
        <f t="shared" si="0"/>
        <v>,</v>
      </c>
      <c r="Q19" s="36">
        <f t="shared" ca="1" si="0"/>
        <v>14</v>
      </c>
      <c r="R19" s="35" t="s">
        <v>11</v>
      </c>
      <c r="S19" s="28"/>
      <c r="T19" s="28" t="s">
        <v>11</v>
      </c>
      <c r="U19" s="28"/>
      <c r="V19" s="28"/>
      <c r="W19" s="25" t="str">
        <f t="shared" si="1"/>
        <v>p.</v>
      </c>
      <c r="X19" s="36">
        <f t="shared" ca="1" si="1"/>
        <v>10</v>
      </c>
      <c r="Y19" s="36" t="str">
        <f t="shared" si="1"/>
        <v>,</v>
      </c>
      <c r="Z19" s="36">
        <f t="shared" ca="1" si="1"/>
        <v>12</v>
      </c>
      <c r="AA19" s="36" t="str">
        <f t="shared" si="1"/>
        <v>,</v>
      </c>
      <c r="AB19" s="36">
        <f t="shared" ca="1" si="1"/>
        <v>14</v>
      </c>
      <c r="AC19" s="36" t="str">
        <f t="shared" si="1"/>
        <v>,</v>
      </c>
      <c r="AD19" s="36"/>
      <c r="AE19" s="36" t="str">
        <f t="shared" si="3"/>
        <v>,</v>
      </c>
      <c r="AF19" s="36"/>
      <c r="AG19" s="34"/>
      <c r="AH19" s="34"/>
      <c r="AI19" s="33">
        <f t="shared" ca="1" si="4"/>
        <v>2</v>
      </c>
      <c r="AJ19" s="33">
        <f t="shared" ca="1" si="8"/>
        <v>10</v>
      </c>
      <c r="AK19" s="33"/>
      <c r="AL19" s="33"/>
      <c r="AM19" s="33"/>
      <c r="AN19" s="33"/>
      <c r="AO19" s="33"/>
      <c r="AP19" s="33"/>
      <c r="AQ19" s="33"/>
    </row>
    <row r="20" spans="1:44" s="32" customFormat="1" ht="24.75" customHeight="1">
      <c r="A20" s="25" t="s">
        <v>17</v>
      </c>
      <c r="B20" s="37">
        <f t="shared" ca="1" si="5"/>
        <v>30</v>
      </c>
      <c r="C20" s="38" t="s">
        <v>11</v>
      </c>
      <c r="D20" s="37">
        <f t="shared" ca="1" si="6"/>
        <v>35</v>
      </c>
      <c r="E20" s="26" t="s">
        <v>11</v>
      </c>
      <c r="F20" s="37">
        <f t="shared" ca="1" si="7"/>
        <v>40</v>
      </c>
      <c r="G20" s="35" t="s">
        <v>11</v>
      </c>
      <c r="H20" s="37"/>
      <c r="I20" s="28" t="s">
        <v>11</v>
      </c>
      <c r="J20" s="37"/>
      <c r="K20" s="28"/>
      <c r="L20" s="25" t="str">
        <f t="shared" si="0"/>
        <v>q.</v>
      </c>
      <c r="M20" s="36">
        <f t="shared" ca="1" si="0"/>
        <v>30</v>
      </c>
      <c r="N20" s="36" t="str">
        <f t="shared" si="0"/>
        <v>,</v>
      </c>
      <c r="O20" s="36">
        <f t="shared" ca="1" si="0"/>
        <v>35</v>
      </c>
      <c r="P20" s="36" t="str">
        <f t="shared" si="0"/>
        <v>,</v>
      </c>
      <c r="Q20" s="36">
        <f t="shared" ca="1" si="0"/>
        <v>40</v>
      </c>
      <c r="R20" s="35" t="s">
        <v>11</v>
      </c>
      <c r="S20" s="28"/>
      <c r="T20" s="28" t="s">
        <v>11</v>
      </c>
      <c r="U20" s="28"/>
      <c r="V20" s="28"/>
      <c r="W20" s="25" t="str">
        <f t="shared" si="1"/>
        <v>q.</v>
      </c>
      <c r="X20" s="36">
        <f t="shared" ca="1" si="1"/>
        <v>30</v>
      </c>
      <c r="Y20" s="36" t="str">
        <f t="shared" si="1"/>
        <v>,</v>
      </c>
      <c r="Z20" s="36">
        <f t="shared" ca="1" si="1"/>
        <v>35</v>
      </c>
      <c r="AA20" s="36" t="str">
        <f t="shared" si="1"/>
        <v>,</v>
      </c>
      <c r="AB20" s="36">
        <f t="shared" ca="1" si="1"/>
        <v>40</v>
      </c>
      <c r="AC20" s="35" t="s">
        <v>11</v>
      </c>
      <c r="AD20" s="28"/>
      <c r="AE20" s="28" t="s">
        <v>11</v>
      </c>
      <c r="AF20" s="28"/>
      <c r="AG20" s="34"/>
      <c r="AH20" s="34"/>
      <c r="AI20" s="33">
        <f t="shared" ca="1" si="4"/>
        <v>5</v>
      </c>
      <c r="AJ20" s="33">
        <f t="shared" ca="1" si="8"/>
        <v>30</v>
      </c>
      <c r="AK20" s="33"/>
      <c r="AL20" s="33"/>
      <c r="AM20" s="33"/>
      <c r="AN20" s="33"/>
      <c r="AO20" s="33"/>
      <c r="AP20" s="33"/>
      <c r="AQ20" s="33"/>
    </row>
    <row r="21" spans="1:44" s="32" customFormat="1" ht="24.75" customHeight="1">
      <c r="A21" s="25" t="s">
        <v>16</v>
      </c>
      <c r="B21" s="37">
        <f t="shared" ca="1" si="5"/>
        <v>10</v>
      </c>
      <c r="C21" s="38" t="s">
        <v>11</v>
      </c>
      <c r="D21" s="37">
        <f t="shared" ca="1" si="6"/>
        <v>15</v>
      </c>
      <c r="E21" s="26" t="s">
        <v>11</v>
      </c>
      <c r="F21" s="37">
        <f t="shared" ca="1" si="7"/>
        <v>20</v>
      </c>
      <c r="G21" s="35" t="s">
        <v>11</v>
      </c>
      <c r="H21" s="37"/>
      <c r="I21" s="28" t="s">
        <v>11</v>
      </c>
      <c r="J21" s="37"/>
      <c r="K21" s="28"/>
      <c r="L21" s="25" t="str">
        <f t="shared" si="0"/>
        <v>r.</v>
      </c>
      <c r="M21" s="36">
        <f t="shared" ca="1" si="0"/>
        <v>10</v>
      </c>
      <c r="N21" s="36" t="str">
        <f t="shared" si="0"/>
        <v>,</v>
      </c>
      <c r="O21" s="36">
        <f t="shared" ca="1" si="0"/>
        <v>15</v>
      </c>
      <c r="P21" s="36" t="str">
        <f t="shared" si="0"/>
        <v>,</v>
      </c>
      <c r="Q21" s="36">
        <f t="shared" ca="1" si="0"/>
        <v>20</v>
      </c>
      <c r="R21" s="35" t="s">
        <v>11</v>
      </c>
      <c r="S21" s="28"/>
      <c r="T21" s="28" t="s">
        <v>11</v>
      </c>
      <c r="U21" s="28"/>
      <c r="V21" s="28"/>
      <c r="W21" s="25" t="str">
        <f t="shared" si="1"/>
        <v>r.</v>
      </c>
      <c r="X21" s="36">
        <f t="shared" ca="1" si="1"/>
        <v>10</v>
      </c>
      <c r="Y21" s="36" t="str">
        <f t="shared" si="1"/>
        <v>,</v>
      </c>
      <c r="Z21" s="36">
        <f t="shared" ca="1" si="1"/>
        <v>15</v>
      </c>
      <c r="AA21" s="36" t="str">
        <f t="shared" si="1"/>
        <v>,</v>
      </c>
      <c r="AB21" s="36">
        <f t="shared" ca="1" si="1"/>
        <v>20</v>
      </c>
      <c r="AC21" s="35" t="s">
        <v>11</v>
      </c>
      <c r="AD21" s="28"/>
      <c r="AE21" s="28" t="s">
        <v>11</v>
      </c>
      <c r="AF21" s="28"/>
      <c r="AG21" s="34"/>
      <c r="AH21" s="34"/>
      <c r="AI21" s="33">
        <f t="shared" ca="1" si="4"/>
        <v>5</v>
      </c>
      <c r="AJ21" s="33">
        <f t="shared" ca="1" si="8"/>
        <v>10</v>
      </c>
      <c r="AK21" s="33"/>
      <c r="AL21" s="33"/>
      <c r="AM21" s="33"/>
      <c r="AN21" s="33"/>
      <c r="AO21" s="33"/>
      <c r="AP21" s="33"/>
      <c r="AQ21" s="33"/>
    </row>
    <row r="22" spans="1:44" s="32" customFormat="1" ht="24.75" customHeight="1">
      <c r="A22" s="25" t="s">
        <v>15</v>
      </c>
      <c r="B22" s="37">
        <f t="shared" ca="1" si="5"/>
        <v>25</v>
      </c>
      <c r="C22" s="38" t="s">
        <v>11</v>
      </c>
      <c r="D22" s="37">
        <f t="shared" ca="1" si="6"/>
        <v>30</v>
      </c>
      <c r="E22" s="26" t="s">
        <v>11</v>
      </c>
      <c r="F22" s="37">
        <f t="shared" ca="1" si="7"/>
        <v>35</v>
      </c>
      <c r="G22" s="35" t="s">
        <v>11</v>
      </c>
      <c r="H22" s="37"/>
      <c r="I22" s="28" t="s">
        <v>11</v>
      </c>
      <c r="J22" s="37"/>
      <c r="K22" s="28"/>
      <c r="L22" s="25" t="str">
        <f t="shared" si="0"/>
        <v>s.</v>
      </c>
      <c r="M22" s="36">
        <f t="shared" ca="1" si="0"/>
        <v>25</v>
      </c>
      <c r="N22" s="36" t="str">
        <f t="shared" si="0"/>
        <v>,</v>
      </c>
      <c r="O22" s="36">
        <f t="shared" ca="1" si="0"/>
        <v>30</v>
      </c>
      <c r="P22" s="36" t="str">
        <f t="shared" si="0"/>
        <v>,</v>
      </c>
      <c r="Q22" s="36">
        <f t="shared" ca="1" si="0"/>
        <v>35</v>
      </c>
      <c r="R22" s="35" t="s">
        <v>11</v>
      </c>
      <c r="S22" s="28"/>
      <c r="T22" s="28" t="s">
        <v>11</v>
      </c>
      <c r="U22" s="28"/>
      <c r="V22" s="28"/>
      <c r="W22" s="25" t="str">
        <f t="shared" si="1"/>
        <v>s.</v>
      </c>
      <c r="X22" s="36">
        <f t="shared" ca="1" si="1"/>
        <v>25</v>
      </c>
      <c r="Y22" s="36" t="str">
        <f t="shared" si="1"/>
        <v>,</v>
      </c>
      <c r="Z22" s="36">
        <f t="shared" ca="1" si="1"/>
        <v>30</v>
      </c>
      <c r="AA22" s="36" t="str">
        <f t="shared" si="1"/>
        <v>,</v>
      </c>
      <c r="AB22" s="36">
        <f t="shared" ca="1" si="1"/>
        <v>35</v>
      </c>
      <c r="AC22" s="35" t="s">
        <v>11</v>
      </c>
      <c r="AD22" s="28"/>
      <c r="AE22" s="28" t="s">
        <v>11</v>
      </c>
      <c r="AF22" s="28"/>
      <c r="AG22" s="34"/>
      <c r="AH22" s="34"/>
      <c r="AI22" s="33">
        <f t="shared" ca="1" si="4"/>
        <v>5</v>
      </c>
      <c r="AJ22" s="33">
        <f t="shared" ca="1" si="8"/>
        <v>25</v>
      </c>
      <c r="AK22" s="33"/>
      <c r="AL22" s="33"/>
      <c r="AM22" s="33"/>
      <c r="AN22" s="33"/>
      <c r="AO22" s="33"/>
      <c r="AP22" s="33"/>
      <c r="AQ22" s="33"/>
    </row>
    <row r="23" spans="1:44" s="32" customFormat="1" ht="24.75" customHeight="1">
      <c r="A23" s="25" t="s">
        <v>14</v>
      </c>
      <c r="B23" s="37">
        <f t="shared" ca="1" si="5"/>
        <v>18</v>
      </c>
      <c r="C23" s="38" t="s">
        <v>11</v>
      </c>
      <c r="D23" s="37">
        <f t="shared" ca="1" si="6"/>
        <v>20</v>
      </c>
      <c r="E23" s="26" t="s">
        <v>11</v>
      </c>
      <c r="F23" s="37">
        <f t="shared" ca="1" si="7"/>
        <v>22</v>
      </c>
      <c r="G23" s="35" t="s">
        <v>11</v>
      </c>
      <c r="H23" s="37"/>
      <c r="I23" s="28" t="s">
        <v>11</v>
      </c>
      <c r="J23" s="37"/>
      <c r="K23" s="28"/>
      <c r="L23" s="25" t="str">
        <f t="shared" si="0"/>
        <v>t.</v>
      </c>
      <c r="M23" s="36">
        <f t="shared" ca="1" si="0"/>
        <v>18</v>
      </c>
      <c r="N23" s="36" t="str">
        <f t="shared" si="0"/>
        <v>,</v>
      </c>
      <c r="O23" s="36">
        <f t="shared" ca="1" si="0"/>
        <v>20</v>
      </c>
      <c r="P23" s="36" t="str">
        <f t="shared" si="0"/>
        <v>,</v>
      </c>
      <c r="Q23" s="36">
        <f t="shared" ca="1" si="0"/>
        <v>22</v>
      </c>
      <c r="R23" s="35" t="s">
        <v>11</v>
      </c>
      <c r="S23" s="28"/>
      <c r="T23" s="28" t="s">
        <v>11</v>
      </c>
      <c r="U23" s="28"/>
      <c r="V23" s="28"/>
      <c r="W23" s="25" t="str">
        <f t="shared" si="1"/>
        <v>t.</v>
      </c>
      <c r="X23" s="36">
        <f t="shared" ca="1" si="1"/>
        <v>18</v>
      </c>
      <c r="Y23" s="36" t="str">
        <f t="shared" si="1"/>
        <v>,</v>
      </c>
      <c r="Z23" s="36">
        <f t="shared" ca="1" si="1"/>
        <v>20</v>
      </c>
      <c r="AA23" s="36" t="str">
        <f t="shared" si="1"/>
        <v>,</v>
      </c>
      <c r="AB23" s="36">
        <f t="shared" ca="1" si="1"/>
        <v>22</v>
      </c>
      <c r="AC23" s="35" t="s">
        <v>11</v>
      </c>
      <c r="AD23" s="28"/>
      <c r="AE23" s="28" t="s">
        <v>11</v>
      </c>
      <c r="AF23" s="28"/>
      <c r="AG23" s="34"/>
      <c r="AH23" s="34"/>
      <c r="AI23" s="33">
        <f t="shared" ca="1" si="4"/>
        <v>2</v>
      </c>
      <c r="AJ23" s="33">
        <f t="shared" ca="1" si="8"/>
        <v>18</v>
      </c>
      <c r="AK23" s="33"/>
      <c r="AL23" s="33"/>
      <c r="AM23" s="33"/>
      <c r="AN23" s="33"/>
      <c r="AO23" s="33"/>
      <c r="AP23" s="33"/>
      <c r="AQ23" s="33"/>
    </row>
    <row r="24" spans="1:44" s="13" customFormat="1">
      <c r="A24" s="9"/>
      <c r="B24" s="31"/>
      <c r="C24" s="31"/>
      <c r="D24" s="31"/>
      <c r="E24" s="31"/>
      <c r="F24" s="31"/>
      <c r="G24" s="31"/>
      <c r="H24"/>
      <c r="I24"/>
      <c r="J24"/>
      <c r="K24"/>
      <c r="L24" s="9"/>
      <c r="M24" s="31"/>
      <c r="N24" s="31"/>
      <c r="O24" s="31"/>
      <c r="P24" s="31"/>
      <c r="Q24" s="31"/>
      <c r="R24" s="31"/>
      <c r="S24"/>
      <c r="T24"/>
      <c r="U24"/>
      <c r="V24"/>
      <c r="W24" s="9"/>
      <c r="X24" s="31"/>
      <c r="Y24" s="31"/>
      <c r="Z24" s="31"/>
      <c r="AA24" s="31"/>
      <c r="AB24" s="31"/>
      <c r="AC24" s="31"/>
      <c r="AD24"/>
      <c r="AE24"/>
      <c r="AF24"/>
      <c r="AG24"/>
      <c r="AH24" s="18"/>
      <c r="AI24" s="18"/>
      <c r="AJ24" s="18"/>
      <c r="AK24" s="18"/>
      <c r="AL24" s="18"/>
      <c r="AM24" s="18"/>
      <c r="AN24" s="18"/>
      <c r="AO24" s="18"/>
      <c r="AP24" s="18"/>
      <c r="AQ24" s="18"/>
    </row>
    <row r="28" spans="1:44">
      <c r="A28" s="20"/>
      <c r="B28" s="20"/>
      <c r="C28" s="20"/>
      <c r="D28" s="20"/>
      <c r="E28" s="30"/>
      <c r="F28" s="20"/>
      <c r="G28" s="20"/>
      <c r="H28" s="20"/>
      <c r="I28" s="20"/>
      <c r="AR28"/>
    </row>
    <row r="29" spans="1:44">
      <c r="A29" s="21"/>
      <c r="B29" s="29"/>
      <c r="C29" s="18"/>
      <c r="D29" s="18"/>
      <c r="E29" s="18"/>
      <c r="F29" s="18"/>
      <c r="G29" s="18"/>
      <c r="H29" s="18"/>
      <c r="I29" s="18"/>
      <c r="AR29"/>
    </row>
    <row r="30" spans="1:44">
      <c r="A30" s="21"/>
      <c r="B30" s="29"/>
      <c r="C30" s="18"/>
      <c r="D30" s="18"/>
      <c r="E30" s="18"/>
      <c r="F30" s="18"/>
      <c r="G30" s="18"/>
      <c r="H30" s="18"/>
      <c r="I30" s="18"/>
      <c r="AR30"/>
    </row>
    <row r="31" spans="1:44">
      <c r="A31" s="21"/>
      <c r="B31" s="29"/>
      <c r="C31" s="18"/>
      <c r="D31" s="18"/>
      <c r="E31" s="18"/>
      <c r="F31" s="18"/>
      <c r="G31" s="18"/>
      <c r="H31" s="18"/>
      <c r="I31" s="18"/>
      <c r="AR31"/>
    </row>
    <row r="32" spans="1:44">
      <c r="A32" s="21"/>
      <c r="B32" s="29"/>
      <c r="C32" s="18"/>
      <c r="D32" s="18"/>
      <c r="E32" s="18"/>
      <c r="F32" s="18"/>
      <c r="G32" s="18"/>
      <c r="H32" s="18"/>
      <c r="I32" s="18"/>
      <c r="AR32"/>
    </row>
    <row r="33" spans="1:44" ht="15">
      <c r="A33" s="21"/>
      <c r="B33" s="29"/>
      <c r="C33" s="18"/>
      <c r="D33" s="18"/>
      <c r="E33" s="18"/>
      <c r="F33" s="18"/>
      <c r="G33" s="18"/>
      <c r="H33" s="18"/>
      <c r="I33" s="18"/>
      <c r="L33"/>
      <c r="M33"/>
      <c r="N33"/>
      <c r="O33"/>
      <c r="P33"/>
      <c r="Q33"/>
      <c r="R33"/>
      <c r="W33"/>
      <c r="X33"/>
      <c r="Y33"/>
      <c r="Z33"/>
      <c r="AA33"/>
      <c r="AB33"/>
      <c r="AC33"/>
      <c r="AH33"/>
      <c r="AO33"/>
      <c r="AP33"/>
      <c r="AQ33"/>
      <c r="AR33"/>
    </row>
    <row r="34" spans="1:44" ht="15">
      <c r="A34" s="21"/>
      <c r="B34" s="29"/>
      <c r="C34" s="18"/>
      <c r="D34" s="18"/>
      <c r="E34" s="18"/>
      <c r="F34" s="18"/>
      <c r="G34" s="18"/>
      <c r="H34" s="18"/>
      <c r="I34" s="18"/>
      <c r="L34"/>
      <c r="M34"/>
      <c r="N34"/>
      <c r="O34"/>
      <c r="P34"/>
      <c r="Q34"/>
      <c r="R34"/>
      <c r="W34"/>
      <c r="X34"/>
      <c r="Y34"/>
      <c r="Z34"/>
      <c r="AA34"/>
      <c r="AB34"/>
      <c r="AC34"/>
      <c r="AH34"/>
      <c r="AO34"/>
      <c r="AP34"/>
      <c r="AQ34"/>
      <c r="AR34"/>
    </row>
    <row r="35" spans="1:44" ht="15">
      <c r="A35" s="21"/>
      <c r="B35" s="29"/>
      <c r="C35" s="18"/>
      <c r="D35" s="18"/>
      <c r="E35" s="18"/>
      <c r="F35" s="18"/>
      <c r="G35" s="18"/>
      <c r="H35" s="18"/>
      <c r="I35" s="18"/>
      <c r="L35"/>
      <c r="M35"/>
      <c r="N35"/>
      <c r="O35"/>
      <c r="P35"/>
      <c r="Q35"/>
      <c r="R35"/>
      <c r="W35"/>
      <c r="X35"/>
      <c r="Y35"/>
      <c r="Z35"/>
      <c r="AA35"/>
      <c r="AB35"/>
      <c r="AC35"/>
      <c r="AH35"/>
      <c r="AO35"/>
      <c r="AP35"/>
      <c r="AQ35"/>
      <c r="AR35"/>
    </row>
    <row r="36" spans="1:44" ht="15">
      <c r="A36" s="21"/>
      <c r="B36" s="29"/>
      <c r="C36" s="18"/>
      <c r="D36" s="18"/>
      <c r="E36" s="18"/>
      <c r="F36" s="18"/>
      <c r="G36" s="18"/>
      <c r="H36" s="18"/>
      <c r="I36" s="18"/>
      <c r="L36"/>
      <c r="M36"/>
      <c r="N36"/>
      <c r="O36"/>
      <c r="P36"/>
      <c r="Q36"/>
      <c r="R36"/>
      <c r="W36"/>
      <c r="X36"/>
      <c r="Y36"/>
      <c r="Z36"/>
      <c r="AA36"/>
      <c r="AB36"/>
      <c r="AC36"/>
      <c r="AH36"/>
      <c r="AO36"/>
      <c r="AP36"/>
      <c r="AQ36"/>
      <c r="AR36"/>
    </row>
    <row r="37" spans="1:44" ht="15">
      <c r="A37" s="21"/>
      <c r="B37" s="29"/>
      <c r="C37" s="18"/>
      <c r="D37" s="18"/>
      <c r="E37" s="18"/>
      <c r="F37" s="18"/>
      <c r="G37" s="18"/>
      <c r="H37" s="18"/>
      <c r="I37" s="18"/>
      <c r="L37"/>
      <c r="M37"/>
      <c r="N37"/>
      <c r="O37"/>
      <c r="P37"/>
      <c r="Q37"/>
      <c r="R37"/>
      <c r="W37"/>
      <c r="X37"/>
      <c r="Y37"/>
      <c r="Z37"/>
      <c r="AA37"/>
      <c r="AB37"/>
      <c r="AC37"/>
      <c r="AH37"/>
      <c r="AO37"/>
      <c r="AP37"/>
      <c r="AQ37"/>
      <c r="AR37"/>
    </row>
    <row r="38" spans="1:44" ht="15">
      <c r="A38" s="21"/>
      <c r="B38" s="29"/>
      <c r="C38" s="18"/>
      <c r="D38" s="18"/>
      <c r="E38" s="18"/>
      <c r="F38" s="18"/>
      <c r="G38" s="18"/>
      <c r="H38" s="18"/>
      <c r="I38" s="18"/>
      <c r="L38"/>
      <c r="M38"/>
      <c r="N38"/>
      <c r="O38"/>
      <c r="P38"/>
      <c r="Q38"/>
      <c r="R38"/>
      <c r="W38"/>
      <c r="X38"/>
      <c r="Y38"/>
      <c r="Z38"/>
      <c r="AA38"/>
      <c r="AB38"/>
      <c r="AC38"/>
      <c r="AH38"/>
      <c r="AO38"/>
      <c r="AP38"/>
      <c r="AQ38"/>
      <c r="AR38"/>
    </row>
    <row r="39" spans="1:44" ht="15">
      <c r="A39" s="21"/>
      <c r="B39" s="29"/>
      <c r="C39" s="18"/>
      <c r="D39" s="18"/>
      <c r="E39" s="18"/>
      <c r="F39" s="18"/>
      <c r="G39" s="18"/>
      <c r="H39" s="18"/>
      <c r="I39" s="18"/>
      <c r="L39"/>
      <c r="M39"/>
      <c r="N39"/>
      <c r="O39"/>
      <c r="P39"/>
      <c r="Q39"/>
      <c r="R39"/>
      <c r="W39"/>
      <c r="X39"/>
      <c r="Y39"/>
      <c r="Z39"/>
      <c r="AA39"/>
      <c r="AB39"/>
      <c r="AC39"/>
      <c r="AH39"/>
      <c r="AO39"/>
      <c r="AP39"/>
      <c r="AQ39"/>
      <c r="AR39"/>
    </row>
    <row r="40" spans="1:44" ht="15">
      <c r="A40" s="21"/>
      <c r="B40" s="29"/>
      <c r="C40" s="18"/>
      <c r="D40" s="18"/>
      <c r="E40" s="18"/>
      <c r="F40" s="18"/>
      <c r="G40" s="18"/>
      <c r="H40" s="18"/>
      <c r="I40" s="18"/>
      <c r="L40"/>
      <c r="M40"/>
      <c r="N40"/>
      <c r="O40"/>
      <c r="P40"/>
      <c r="Q40"/>
      <c r="R40"/>
      <c r="W40"/>
      <c r="X40"/>
      <c r="Y40"/>
      <c r="Z40"/>
      <c r="AA40"/>
      <c r="AB40"/>
      <c r="AC40"/>
      <c r="AH40"/>
      <c r="AO40"/>
      <c r="AP40"/>
      <c r="AQ40"/>
      <c r="AR40"/>
    </row>
    <row r="41" spans="1:44" ht="15">
      <c r="A41" s="21"/>
      <c r="B41" s="29"/>
      <c r="C41" s="18"/>
      <c r="D41" s="18"/>
      <c r="E41" s="18"/>
      <c r="F41" s="18"/>
      <c r="G41" s="18"/>
      <c r="H41" s="18"/>
      <c r="I41" s="18"/>
      <c r="L41"/>
      <c r="M41"/>
      <c r="N41"/>
      <c r="O41"/>
      <c r="P41"/>
      <c r="Q41"/>
      <c r="R41"/>
      <c r="W41"/>
      <c r="X41"/>
      <c r="Y41"/>
      <c r="Z41"/>
      <c r="AA41"/>
      <c r="AB41"/>
      <c r="AC41"/>
      <c r="AH41"/>
      <c r="AO41"/>
      <c r="AP41"/>
      <c r="AQ41"/>
      <c r="AR41"/>
    </row>
    <row r="42" spans="1:44" ht="15">
      <c r="A42" s="21"/>
      <c r="B42" s="29"/>
      <c r="C42" s="18"/>
      <c r="D42" s="18"/>
      <c r="E42" s="18"/>
      <c r="F42" s="18"/>
      <c r="G42" s="18"/>
      <c r="H42" s="18"/>
      <c r="I42" s="18"/>
      <c r="L42"/>
      <c r="M42"/>
      <c r="N42"/>
      <c r="O42"/>
      <c r="P42"/>
      <c r="Q42"/>
      <c r="R42"/>
      <c r="W42"/>
      <c r="X42"/>
      <c r="Y42"/>
      <c r="Z42"/>
      <c r="AA42"/>
      <c r="AB42"/>
      <c r="AC42"/>
      <c r="AH42"/>
      <c r="AO42"/>
      <c r="AP42"/>
      <c r="AQ42"/>
      <c r="AR42"/>
    </row>
    <row r="43" spans="1:44" ht="15">
      <c r="A43" s="21"/>
      <c r="B43" s="29"/>
      <c r="C43" s="18"/>
      <c r="D43" s="18"/>
      <c r="E43" s="18"/>
      <c r="F43" s="18"/>
      <c r="G43" s="18"/>
      <c r="H43" s="18"/>
      <c r="I43" s="18"/>
      <c r="L43"/>
      <c r="M43"/>
      <c r="N43"/>
      <c r="O43"/>
      <c r="P43"/>
      <c r="Q43"/>
      <c r="R43"/>
      <c r="W43"/>
      <c r="X43"/>
      <c r="Y43"/>
      <c r="Z43"/>
      <c r="AA43"/>
      <c r="AB43"/>
      <c r="AC43"/>
      <c r="AH43"/>
      <c r="AO43"/>
      <c r="AP43"/>
      <c r="AQ43"/>
      <c r="AR43"/>
    </row>
    <row r="44" spans="1:44" ht="15">
      <c r="A44" s="21"/>
      <c r="B44" s="29"/>
      <c r="C44" s="18"/>
      <c r="D44" s="18"/>
      <c r="E44" s="18"/>
      <c r="F44" s="18"/>
      <c r="G44" s="18"/>
      <c r="H44" s="18"/>
      <c r="I44" s="18"/>
      <c r="L44"/>
      <c r="M44"/>
      <c r="N44"/>
      <c r="O44"/>
      <c r="P44"/>
      <c r="Q44"/>
      <c r="R44"/>
      <c r="W44"/>
      <c r="X44"/>
      <c r="Y44"/>
      <c r="Z44"/>
      <c r="AA44"/>
      <c r="AB44"/>
      <c r="AC44"/>
      <c r="AH44"/>
      <c r="AO44"/>
      <c r="AP44"/>
      <c r="AQ44"/>
      <c r="AR44"/>
    </row>
    <row r="45" spans="1:44" ht="15">
      <c r="A45" s="21"/>
      <c r="B45" s="29"/>
      <c r="C45" s="18"/>
      <c r="D45" s="18"/>
      <c r="E45" s="18"/>
      <c r="F45" s="18"/>
      <c r="G45" s="18"/>
      <c r="H45" s="18"/>
      <c r="I45" s="18"/>
      <c r="L45"/>
      <c r="M45"/>
      <c r="N45"/>
      <c r="O45"/>
      <c r="P45"/>
      <c r="Q45"/>
      <c r="R45"/>
      <c r="W45"/>
      <c r="X45"/>
      <c r="Y45"/>
      <c r="Z45"/>
      <c r="AA45"/>
      <c r="AB45"/>
      <c r="AC45"/>
      <c r="AH45"/>
      <c r="AO45"/>
      <c r="AP45"/>
      <c r="AQ45"/>
      <c r="AR45"/>
    </row>
    <row r="46" spans="1:44" ht="15">
      <c r="A46" s="21"/>
      <c r="B46" s="29"/>
      <c r="C46" s="18"/>
      <c r="D46" s="18"/>
      <c r="E46" s="18"/>
      <c r="F46" s="18"/>
      <c r="G46" s="18"/>
      <c r="H46" s="18"/>
      <c r="I46" s="18"/>
      <c r="L46"/>
      <c r="M46"/>
      <c r="N46"/>
      <c r="O46"/>
      <c r="P46"/>
      <c r="Q46"/>
      <c r="R46"/>
      <c r="W46"/>
      <c r="X46"/>
      <c r="Y46"/>
      <c r="Z46"/>
      <c r="AA46"/>
      <c r="AB46"/>
      <c r="AC46"/>
      <c r="AH46"/>
      <c r="AO46"/>
      <c r="AP46"/>
      <c r="AQ46"/>
      <c r="AR46"/>
    </row>
    <row r="47" spans="1:44" ht="15">
      <c r="A47" s="21"/>
      <c r="B47" s="29"/>
      <c r="C47" s="18"/>
      <c r="D47" s="18"/>
      <c r="E47" s="18"/>
      <c r="F47" s="18"/>
      <c r="G47" s="18"/>
      <c r="H47" s="18"/>
      <c r="I47" s="18"/>
      <c r="L47"/>
      <c r="M47"/>
      <c r="N47"/>
      <c r="O47"/>
      <c r="P47"/>
      <c r="Q47"/>
      <c r="R47"/>
      <c r="W47"/>
      <c r="X47"/>
      <c r="Y47"/>
      <c r="Z47"/>
      <c r="AA47"/>
      <c r="AB47"/>
      <c r="AC47"/>
      <c r="AH47"/>
      <c r="AO47"/>
      <c r="AP47"/>
      <c r="AQ47"/>
      <c r="AR47"/>
    </row>
    <row r="48" spans="1:44" ht="15">
      <c r="A48" s="21"/>
      <c r="B48" s="29"/>
      <c r="C48" s="18"/>
      <c r="D48" s="18"/>
      <c r="E48" s="18"/>
      <c r="F48" s="18"/>
      <c r="G48" s="18"/>
      <c r="H48" s="18"/>
      <c r="I48" s="18"/>
      <c r="L48"/>
      <c r="M48"/>
      <c r="N48"/>
      <c r="O48"/>
      <c r="P48"/>
      <c r="Q48"/>
      <c r="R48"/>
      <c r="W48"/>
      <c r="X48"/>
      <c r="Y48"/>
      <c r="Z48"/>
      <c r="AA48"/>
      <c r="AB48"/>
      <c r="AC48"/>
      <c r="AH48"/>
      <c r="AO48"/>
      <c r="AP48"/>
      <c r="AQ48"/>
      <c r="AR48"/>
    </row>
    <row r="49" spans="1:44" ht="15">
      <c r="A49" s="21"/>
      <c r="B49" s="29"/>
      <c r="C49" s="18"/>
      <c r="D49" s="18"/>
      <c r="E49" s="18"/>
      <c r="F49" s="18"/>
      <c r="G49" s="18"/>
      <c r="H49" s="18"/>
      <c r="I49" s="18"/>
      <c r="L49"/>
      <c r="M49"/>
      <c r="N49"/>
      <c r="O49"/>
      <c r="P49"/>
      <c r="Q49"/>
      <c r="R49"/>
      <c r="W49"/>
      <c r="X49"/>
      <c r="Y49"/>
      <c r="Z49"/>
      <c r="AA49"/>
      <c r="AB49"/>
      <c r="AC49"/>
      <c r="AH49"/>
      <c r="AO49"/>
      <c r="AP49"/>
      <c r="AQ49"/>
      <c r="AR49"/>
    </row>
    <row r="50" spans="1:44" ht="15">
      <c r="A50" s="21"/>
      <c r="B50" s="29"/>
      <c r="C50" s="18"/>
      <c r="D50" s="18"/>
      <c r="E50" s="18"/>
      <c r="F50" s="18"/>
      <c r="G50" s="18"/>
      <c r="H50" s="18"/>
      <c r="I50" s="18"/>
      <c r="L50"/>
      <c r="M50"/>
      <c r="N50"/>
      <c r="O50"/>
      <c r="P50"/>
      <c r="Q50"/>
      <c r="R50"/>
      <c r="W50"/>
      <c r="X50"/>
      <c r="Y50"/>
      <c r="Z50"/>
      <c r="AA50"/>
      <c r="AB50"/>
      <c r="AC50"/>
      <c r="AH50"/>
      <c r="AO50"/>
      <c r="AP50"/>
      <c r="AQ50"/>
      <c r="AR50"/>
    </row>
    <row r="51" spans="1:44" ht="15">
      <c r="A51" s="21"/>
      <c r="B51" s="29"/>
      <c r="C51" s="18"/>
      <c r="D51" s="18"/>
      <c r="E51" s="18"/>
      <c r="F51" s="18"/>
      <c r="G51" s="18"/>
      <c r="H51" s="18"/>
      <c r="I51" s="18"/>
      <c r="L51"/>
      <c r="M51"/>
      <c r="N51"/>
      <c r="O51"/>
      <c r="P51"/>
      <c r="Q51"/>
      <c r="R51"/>
      <c r="W51"/>
      <c r="X51"/>
      <c r="Y51"/>
      <c r="Z51"/>
      <c r="AA51"/>
      <c r="AB51"/>
      <c r="AC51"/>
      <c r="AH51"/>
      <c r="AO51"/>
      <c r="AP51"/>
      <c r="AQ51"/>
      <c r="AR51"/>
    </row>
    <row r="52" spans="1:44" ht="15">
      <c r="A52" s="21"/>
      <c r="B52" s="29"/>
      <c r="C52" s="18"/>
      <c r="D52" s="18"/>
      <c r="E52" s="18"/>
      <c r="F52" s="18"/>
      <c r="G52" s="18"/>
      <c r="H52" s="18"/>
      <c r="I52" s="18"/>
      <c r="L52"/>
      <c r="M52"/>
      <c r="N52"/>
      <c r="O52"/>
      <c r="P52"/>
      <c r="Q52"/>
      <c r="R52"/>
      <c r="W52"/>
      <c r="X52"/>
      <c r="Y52"/>
      <c r="Z52"/>
      <c r="AA52"/>
      <c r="AB52"/>
      <c r="AC52"/>
      <c r="AH52"/>
      <c r="AO52"/>
      <c r="AP52"/>
      <c r="AQ52"/>
      <c r="AR52"/>
    </row>
    <row r="53" spans="1:44" ht="15">
      <c r="A53" s="21"/>
      <c r="B53" s="29"/>
      <c r="C53" s="18"/>
      <c r="D53" s="18"/>
      <c r="E53" s="18"/>
      <c r="F53" s="18"/>
      <c r="G53" s="18"/>
      <c r="H53" s="18"/>
      <c r="I53" s="18"/>
      <c r="L53"/>
      <c r="M53"/>
      <c r="N53"/>
      <c r="O53"/>
      <c r="P53"/>
      <c r="Q53"/>
      <c r="R53"/>
      <c r="W53"/>
      <c r="X53"/>
      <c r="Y53"/>
      <c r="Z53"/>
      <c r="AA53"/>
      <c r="AB53"/>
      <c r="AC53"/>
      <c r="AH53"/>
      <c r="AO53"/>
      <c r="AP53"/>
      <c r="AQ53"/>
      <c r="AR53"/>
    </row>
    <row r="54" spans="1:44" ht="15">
      <c r="A54" s="21"/>
      <c r="B54" s="29"/>
      <c r="C54" s="18"/>
      <c r="D54" s="18"/>
      <c r="E54" s="18"/>
      <c r="F54" s="18"/>
      <c r="G54" s="18"/>
      <c r="H54" s="18"/>
      <c r="I54" s="18"/>
      <c r="L54"/>
      <c r="M54"/>
      <c r="N54"/>
      <c r="O54"/>
      <c r="P54"/>
      <c r="Q54"/>
      <c r="R54"/>
      <c r="W54"/>
      <c r="X54"/>
      <c r="Y54"/>
      <c r="Z54"/>
      <c r="AA54"/>
      <c r="AB54"/>
      <c r="AC54"/>
      <c r="AH54"/>
      <c r="AO54"/>
      <c r="AP54"/>
      <c r="AQ54"/>
      <c r="AR54"/>
    </row>
    <row r="55" spans="1:44" ht="15">
      <c r="A55" s="21"/>
      <c r="B55" s="29"/>
      <c r="C55" s="18"/>
      <c r="D55" s="18"/>
      <c r="E55" s="18"/>
      <c r="F55" s="18"/>
      <c r="G55" s="18"/>
      <c r="H55" s="18"/>
      <c r="I55" s="18"/>
      <c r="L55"/>
      <c r="M55"/>
      <c r="N55"/>
      <c r="O55"/>
      <c r="P55"/>
      <c r="Q55"/>
      <c r="R55"/>
      <c r="W55"/>
      <c r="X55"/>
      <c r="Y55"/>
      <c r="Z55"/>
      <c r="AA55"/>
      <c r="AB55"/>
      <c r="AC55"/>
      <c r="AH55"/>
      <c r="AO55"/>
      <c r="AP55"/>
      <c r="AQ55"/>
      <c r="AR55"/>
    </row>
    <row r="56" spans="1:44" ht="15">
      <c r="A56" s="21"/>
      <c r="B56" s="29"/>
      <c r="C56" s="18"/>
      <c r="D56" s="18"/>
      <c r="E56" s="18"/>
      <c r="F56" s="18"/>
      <c r="G56" s="18"/>
      <c r="H56" s="18"/>
      <c r="I56" s="18"/>
      <c r="L56"/>
      <c r="M56"/>
      <c r="N56"/>
      <c r="O56"/>
      <c r="P56"/>
      <c r="Q56"/>
      <c r="R56"/>
      <c r="W56"/>
      <c r="X56"/>
      <c r="Y56"/>
      <c r="Z56"/>
      <c r="AA56"/>
      <c r="AB56"/>
      <c r="AC56"/>
      <c r="AH56"/>
      <c r="AO56"/>
      <c r="AP56"/>
      <c r="AQ56"/>
      <c r="AR56"/>
    </row>
    <row r="57" spans="1:44" ht="15">
      <c r="A57" s="21"/>
      <c r="B57" s="29"/>
      <c r="C57" s="18"/>
      <c r="D57" s="18"/>
      <c r="E57" s="18"/>
      <c r="F57" s="18"/>
      <c r="G57" s="18"/>
      <c r="H57" s="18"/>
      <c r="I57" s="18"/>
      <c r="L57"/>
      <c r="M57"/>
      <c r="N57"/>
      <c r="O57"/>
      <c r="P57"/>
      <c r="Q57"/>
      <c r="R57"/>
      <c r="W57"/>
      <c r="X57"/>
      <c r="Y57"/>
      <c r="Z57"/>
      <c r="AA57"/>
      <c r="AB57"/>
      <c r="AC57"/>
      <c r="AH57"/>
      <c r="AO57"/>
      <c r="AP57"/>
      <c r="AQ57"/>
      <c r="AR57"/>
    </row>
    <row r="58" spans="1:44" ht="15">
      <c r="A58" s="21"/>
      <c r="B58" s="29"/>
      <c r="C58" s="18"/>
      <c r="D58" s="18"/>
      <c r="E58" s="18"/>
      <c r="F58" s="18"/>
      <c r="G58" s="18"/>
      <c r="H58" s="18"/>
      <c r="I58" s="18"/>
      <c r="L58"/>
      <c r="M58"/>
      <c r="N58"/>
      <c r="O58"/>
      <c r="P58"/>
      <c r="Q58"/>
      <c r="R58"/>
      <c r="W58"/>
      <c r="X58"/>
      <c r="Y58"/>
      <c r="Z58"/>
      <c r="AA58"/>
      <c r="AB58"/>
      <c r="AC58"/>
      <c r="AH58"/>
      <c r="AO58"/>
      <c r="AP58"/>
      <c r="AQ58"/>
      <c r="AR58"/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58"/>
  <sheetViews>
    <sheetView zoomScale="70" zoomScaleNormal="70" workbookViewId="0">
      <selection activeCell="L23" sqref="L23"/>
    </sheetView>
  </sheetViews>
  <sheetFormatPr defaultRowHeight="15.75"/>
  <cols>
    <col min="1" max="1" width="5" style="3" customWidth="1"/>
    <col min="2" max="2" width="5.85546875" style="2" customWidth="1"/>
    <col min="3" max="3" width="2.85546875" style="2" customWidth="1"/>
    <col min="4" max="4" width="5.85546875" style="2" customWidth="1"/>
    <col min="5" max="5" width="2.85546875" style="2" customWidth="1"/>
    <col min="6" max="6" width="5.85546875" style="2" customWidth="1"/>
    <col min="7" max="7" width="2.85546875" style="2" customWidth="1"/>
    <col min="8" max="8" width="5.85546875" customWidth="1"/>
    <col min="9" max="9" width="2.85546875" customWidth="1"/>
    <col min="10" max="11" width="5.85546875" customWidth="1"/>
    <col min="12" max="12" width="4.42578125" style="3" customWidth="1"/>
    <col min="13" max="13" width="5.85546875" style="2" customWidth="1"/>
    <col min="14" max="14" width="2.85546875" style="2" customWidth="1"/>
    <col min="15" max="15" width="5.85546875" style="2" customWidth="1"/>
    <col min="16" max="16" width="2.85546875" style="2" customWidth="1"/>
    <col min="17" max="17" width="5.85546875" style="2" customWidth="1"/>
    <col min="18" max="18" width="2.85546875" style="2" customWidth="1"/>
    <col min="19" max="19" width="5.85546875" customWidth="1"/>
    <col min="20" max="20" width="2.85546875" customWidth="1"/>
    <col min="21" max="22" width="5.85546875" customWidth="1"/>
    <col min="23" max="23" width="4.42578125" style="3" customWidth="1"/>
    <col min="24" max="24" width="5.85546875" style="2" customWidth="1"/>
    <col min="25" max="25" width="2.85546875" style="2" customWidth="1"/>
    <col min="26" max="26" width="5.85546875" style="2" customWidth="1"/>
    <col min="27" max="27" width="2.85546875" style="2" customWidth="1"/>
    <col min="28" max="28" width="5.85546875" style="2" customWidth="1"/>
    <col min="29" max="29" width="2.85546875" style="2" customWidth="1"/>
    <col min="30" max="30" width="5.85546875" customWidth="1"/>
    <col min="31" max="31" width="2.85546875" customWidth="1"/>
    <col min="32" max="32" width="5.85546875" customWidth="1"/>
    <col min="33" max="33" width="3.140625" customWidth="1"/>
    <col min="34" max="34" width="5.5703125" style="18" customWidth="1"/>
    <col min="35" max="35" width="9.140625" style="13"/>
    <col min="36" max="36" width="9.5703125" style="13" bestFit="1" customWidth="1"/>
    <col min="37" max="45" width="9.140625" style="18"/>
    <col min="46" max="46" width="9.140625" style="13"/>
  </cols>
  <sheetData>
    <row r="1" spans="1:46" s="4" customFormat="1" ht="21">
      <c r="A1" s="22" t="s">
        <v>10</v>
      </c>
      <c r="B1" s="27"/>
      <c r="C1" s="27"/>
      <c r="D1" s="27"/>
      <c r="E1" s="27"/>
      <c r="F1" s="27"/>
      <c r="G1" s="27"/>
      <c r="H1" s="23"/>
      <c r="I1" s="23"/>
      <c r="J1" s="23"/>
      <c r="K1" s="23"/>
      <c r="L1" s="22" t="s">
        <v>10</v>
      </c>
      <c r="M1" s="27"/>
      <c r="N1" s="27"/>
      <c r="O1" s="27"/>
      <c r="P1" s="27"/>
      <c r="Q1" s="27"/>
      <c r="R1" s="27"/>
      <c r="S1" s="23"/>
      <c r="T1" s="23"/>
      <c r="U1" s="23"/>
      <c r="V1" s="23"/>
      <c r="W1" s="22" t="s">
        <v>10</v>
      </c>
      <c r="X1" s="27"/>
      <c r="Y1" s="27"/>
      <c r="Z1" s="41"/>
      <c r="AA1" s="41"/>
      <c r="AB1" s="41"/>
      <c r="AC1" s="41"/>
      <c r="AD1" s="11"/>
      <c r="AE1" s="11"/>
      <c r="AF1" s="11"/>
      <c r="AG1" s="11"/>
      <c r="AH1" s="16"/>
      <c r="AI1" s="14"/>
      <c r="AJ1" s="14"/>
      <c r="AK1" s="19"/>
      <c r="AL1" s="19"/>
      <c r="AM1" s="19"/>
      <c r="AN1" s="19"/>
      <c r="AO1" s="19"/>
      <c r="AP1" s="19"/>
      <c r="AQ1" s="19"/>
      <c r="AR1" s="19"/>
      <c r="AS1" s="19"/>
      <c r="AT1" s="14"/>
    </row>
    <row r="2" spans="1:46" s="1" customFormat="1" ht="23.25" customHeight="1">
      <c r="A2" s="6" t="s">
        <v>13</v>
      </c>
      <c r="B2" s="40"/>
      <c r="C2" s="40"/>
      <c r="D2" s="40"/>
      <c r="E2" s="40"/>
      <c r="F2" s="40"/>
      <c r="G2" s="40"/>
      <c r="H2" s="12"/>
      <c r="I2" s="12"/>
      <c r="J2" s="12"/>
      <c r="K2" s="12"/>
      <c r="L2" s="6" t="str">
        <f t="shared" ref="L2:L23" si="0">A2</f>
        <v>Multiplication</v>
      </c>
      <c r="M2" s="40"/>
      <c r="N2" s="40"/>
      <c r="O2" s="40"/>
      <c r="P2" s="40"/>
      <c r="Q2" s="40"/>
      <c r="R2" s="40"/>
      <c r="S2" s="12"/>
      <c r="T2" s="12"/>
      <c r="U2" s="12"/>
      <c r="V2" s="12"/>
      <c r="W2" s="6" t="str">
        <f t="shared" ref="W2:W23" si="1">A2</f>
        <v>Multiplication</v>
      </c>
      <c r="X2" s="40"/>
      <c r="Y2" s="40"/>
      <c r="Z2" s="40"/>
      <c r="AA2" s="40"/>
      <c r="AB2" s="40"/>
      <c r="AC2" s="40"/>
      <c r="AD2" s="12"/>
      <c r="AE2" s="12"/>
      <c r="AF2" s="12"/>
      <c r="AG2" s="12"/>
      <c r="AH2" s="17"/>
      <c r="AI2" s="15"/>
      <c r="AJ2" s="15"/>
      <c r="AK2" s="20"/>
      <c r="AL2" s="20"/>
      <c r="AM2" s="20"/>
      <c r="AN2" s="20"/>
      <c r="AO2" s="20"/>
      <c r="AP2" s="20"/>
      <c r="AQ2" s="20"/>
      <c r="AR2" s="20"/>
      <c r="AS2" s="20"/>
      <c r="AT2" s="15"/>
    </row>
    <row r="3" spans="1:46" s="1" customFormat="1" ht="23.25" customHeight="1">
      <c r="A3" s="6" t="s">
        <v>12</v>
      </c>
      <c r="B3" s="7"/>
      <c r="C3" s="7"/>
      <c r="D3" s="7"/>
      <c r="E3" s="7"/>
      <c r="F3" s="7"/>
      <c r="G3" s="39"/>
      <c r="H3" s="12"/>
      <c r="I3" s="12"/>
      <c r="J3" s="12"/>
      <c r="K3" s="12"/>
      <c r="L3" s="6" t="str">
        <f t="shared" si="0"/>
        <v>Count on and back in multiples of 10</v>
      </c>
      <c r="M3" s="7"/>
      <c r="N3" s="7"/>
      <c r="O3" s="7"/>
      <c r="P3" s="7"/>
      <c r="Q3" s="7"/>
      <c r="R3" s="39"/>
      <c r="S3" s="12"/>
      <c r="T3" s="12"/>
      <c r="U3" s="12"/>
      <c r="V3" s="12"/>
      <c r="W3" s="6" t="str">
        <f t="shared" si="1"/>
        <v>Count on and back in multiples of 10</v>
      </c>
      <c r="X3" s="7"/>
      <c r="Y3" s="7"/>
      <c r="Z3" s="7"/>
      <c r="AA3" s="7"/>
      <c r="AB3" s="7"/>
      <c r="AC3" s="39"/>
      <c r="AD3" s="12"/>
      <c r="AE3" s="12"/>
      <c r="AF3" s="12"/>
      <c r="AG3" s="12"/>
      <c r="AH3" s="17"/>
      <c r="AI3" s="15"/>
      <c r="AJ3" s="15"/>
      <c r="AR3" s="20"/>
      <c r="AS3" s="20"/>
      <c r="AT3" s="15"/>
    </row>
    <row r="4" spans="1:46" s="33" customFormat="1" ht="24.75" customHeight="1">
      <c r="A4" s="25" t="s">
        <v>0</v>
      </c>
      <c r="B4" s="37">
        <f t="shared" ref="B4:B23" ca="1" si="2">AJ4</f>
        <v>9</v>
      </c>
      <c r="C4" s="38" t="s">
        <v>11</v>
      </c>
      <c r="D4" s="37">
        <f t="shared" ref="D4:D23" ca="1" si="3">IF($AI4=0,B4+10,B4-10)</f>
        <v>19</v>
      </c>
      <c r="E4" s="26" t="s">
        <v>11</v>
      </c>
      <c r="F4" s="37">
        <f t="shared" ref="F4:F23" ca="1" si="4">IF($AI4=0,D4+10,D4-10)</f>
        <v>29</v>
      </c>
      <c r="G4" s="35" t="s">
        <v>11</v>
      </c>
      <c r="H4" s="37"/>
      <c r="I4" s="28" t="s">
        <v>11</v>
      </c>
      <c r="J4" s="37"/>
      <c r="K4" s="28"/>
      <c r="L4" s="25" t="str">
        <f t="shared" si="0"/>
        <v>a.</v>
      </c>
      <c r="M4" s="36">
        <f t="shared" ref="M4:M17" ca="1" si="5">B4</f>
        <v>9</v>
      </c>
      <c r="N4" s="36" t="str">
        <f t="shared" ref="N4:N17" si="6">C4</f>
        <v>,</v>
      </c>
      <c r="O4" s="36">
        <f t="shared" ref="O4:O17" ca="1" si="7">D4</f>
        <v>19</v>
      </c>
      <c r="P4" s="36" t="str">
        <f t="shared" ref="P4:P17" si="8">E4</f>
        <v>,</v>
      </c>
      <c r="Q4" s="36">
        <f t="shared" ref="Q4:Q17" ca="1" si="9">F4</f>
        <v>29</v>
      </c>
      <c r="R4" s="36" t="str">
        <f t="shared" ref="R4:R17" si="10">G4</f>
        <v>,</v>
      </c>
      <c r="S4" s="36"/>
      <c r="T4" s="36" t="str">
        <f t="shared" ref="T4:T17" si="11">I4</f>
        <v>,</v>
      </c>
      <c r="U4" s="36"/>
      <c r="V4" s="28"/>
      <c r="W4" s="25" t="str">
        <f t="shared" si="1"/>
        <v>a.</v>
      </c>
      <c r="X4" s="36">
        <f t="shared" ref="X4:X19" ca="1" si="12">B4</f>
        <v>9</v>
      </c>
      <c r="Y4" s="36" t="str">
        <f t="shared" ref="Y4:Y19" si="13">C4</f>
        <v>,</v>
      </c>
      <c r="Z4" s="36">
        <f t="shared" ref="Z4:Z19" ca="1" si="14">D4</f>
        <v>19</v>
      </c>
      <c r="AA4" s="36" t="str">
        <f t="shared" ref="AA4:AA19" si="15">E4</f>
        <v>,</v>
      </c>
      <c r="AB4" s="36">
        <f t="shared" ref="AB4:AB19" ca="1" si="16">F4</f>
        <v>29</v>
      </c>
      <c r="AC4" s="36" t="str">
        <f t="shared" ref="AC4:AC19" si="17">G4</f>
        <v>,</v>
      </c>
      <c r="AD4" s="36"/>
      <c r="AE4" s="36" t="str">
        <f t="shared" ref="AE4:AE19" si="18">I4</f>
        <v>,</v>
      </c>
      <c r="AF4" s="36"/>
      <c r="AG4" s="34"/>
      <c r="AH4" s="34"/>
      <c r="AI4" s="32">
        <f t="shared" ref="AI4:AI23" ca="1" si="19">RANDBETWEEN(0,1)</f>
        <v>0</v>
      </c>
      <c r="AJ4" s="32">
        <f t="shared" ref="AJ4:AJ23" ca="1" si="20">IF(AI4=0,RANDBETWEEN(0,9),RANDBETWEEN(41,99))</f>
        <v>9</v>
      </c>
      <c r="AT4" s="32"/>
    </row>
    <row r="5" spans="1:46" s="33" customFormat="1" ht="24.75" customHeight="1">
      <c r="A5" s="25" t="s">
        <v>1</v>
      </c>
      <c r="B5" s="37">
        <f t="shared" ca="1" si="2"/>
        <v>7</v>
      </c>
      <c r="C5" s="38" t="s">
        <v>11</v>
      </c>
      <c r="D5" s="37">
        <f t="shared" ca="1" si="3"/>
        <v>17</v>
      </c>
      <c r="E5" s="26" t="s">
        <v>11</v>
      </c>
      <c r="F5" s="37">
        <f t="shared" ca="1" si="4"/>
        <v>27</v>
      </c>
      <c r="G5" s="35" t="s">
        <v>11</v>
      </c>
      <c r="H5" s="37"/>
      <c r="I5" s="28" t="s">
        <v>11</v>
      </c>
      <c r="J5" s="37"/>
      <c r="K5" s="28"/>
      <c r="L5" s="25" t="str">
        <f t="shared" si="0"/>
        <v>b.</v>
      </c>
      <c r="M5" s="36">
        <f t="shared" ca="1" si="5"/>
        <v>7</v>
      </c>
      <c r="N5" s="36" t="str">
        <f t="shared" si="6"/>
        <v>,</v>
      </c>
      <c r="O5" s="36">
        <f t="shared" ca="1" si="7"/>
        <v>17</v>
      </c>
      <c r="P5" s="36" t="str">
        <f t="shared" si="8"/>
        <v>,</v>
      </c>
      <c r="Q5" s="36">
        <f t="shared" ca="1" si="9"/>
        <v>27</v>
      </c>
      <c r="R5" s="36" t="str">
        <f t="shared" si="10"/>
        <v>,</v>
      </c>
      <c r="S5" s="36"/>
      <c r="T5" s="36" t="str">
        <f t="shared" si="11"/>
        <v>,</v>
      </c>
      <c r="U5" s="36"/>
      <c r="V5" s="28"/>
      <c r="W5" s="25" t="str">
        <f t="shared" si="1"/>
        <v>b.</v>
      </c>
      <c r="X5" s="36">
        <f t="shared" ca="1" si="12"/>
        <v>7</v>
      </c>
      <c r="Y5" s="36" t="str">
        <f t="shared" si="13"/>
        <v>,</v>
      </c>
      <c r="Z5" s="36">
        <f t="shared" ca="1" si="14"/>
        <v>17</v>
      </c>
      <c r="AA5" s="36" t="str">
        <f t="shared" si="15"/>
        <v>,</v>
      </c>
      <c r="AB5" s="36">
        <f t="shared" ca="1" si="16"/>
        <v>27</v>
      </c>
      <c r="AC5" s="36" t="str">
        <f t="shared" si="17"/>
        <v>,</v>
      </c>
      <c r="AD5" s="36"/>
      <c r="AE5" s="36" t="str">
        <f t="shared" si="18"/>
        <v>,</v>
      </c>
      <c r="AF5" s="36"/>
      <c r="AG5" s="34"/>
      <c r="AH5" s="34"/>
      <c r="AI5" s="32">
        <f t="shared" ca="1" si="19"/>
        <v>0</v>
      </c>
      <c r="AJ5" s="32">
        <f t="shared" ca="1" si="20"/>
        <v>7</v>
      </c>
      <c r="AT5" s="32"/>
    </row>
    <row r="6" spans="1:46" s="33" customFormat="1" ht="24.75" customHeight="1">
      <c r="A6" s="25" t="s">
        <v>2</v>
      </c>
      <c r="B6" s="37">
        <f t="shared" ca="1" si="2"/>
        <v>0</v>
      </c>
      <c r="C6" s="38" t="s">
        <v>11</v>
      </c>
      <c r="D6" s="37">
        <f t="shared" ca="1" si="3"/>
        <v>10</v>
      </c>
      <c r="E6" s="26" t="s">
        <v>11</v>
      </c>
      <c r="F6" s="37">
        <f t="shared" ca="1" si="4"/>
        <v>20</v>
      </c>
      <c r="G6" s="35" t="s">
        <v>11</v>
      </c>
      <c r="H6" s="37"/>
      <c r="I6" s="28" t="s">
        <v>11</v>
      </c>
      <c r="J6" s="37"/>
      <c r="K6" s="28"/>
      <c r="L6" s="25" t="str">
        <f t="shared" si="0"/>
        <v>c.</v>
      </c>
      <c r="M6" s="36">
        <f t="shared" ca="1" si="5"/>
        <v>0</v>
      </c>
      <c r="N6" s="36" t="str">
        <f t="shared" si="6"/>
        <v>,</v>
      </c>
      <c r="O6" s="36">
        <f t="shared" ca="1" si="7"/>
        <v>10</v>
      </c>
      <c r="P6" s="36" t="str">
        <f t="shared" si="8"/>
        <v>,</v>
      </c>
      <c r="Q6" s="36">
        <f t="shared" ca="1" si="9"/>
        <v>20</v>
      </c>
      <c r="R6" s="36" t="str">
        <f t="shared" si="10"/>
        <v>,</v>
      </c>
      <c r="S6" s="36"/>
      <c r="T6" s="36" t="str">
        <f t="shared" si="11"/>
        <v>,</v>
      </c>
      <c r="U6" s="36"/>
      <c r="V6" s="28"/>
      <c r="W6" s="25" t="str">
        <f t="shared" si="1"/>
        <v>c.</v>
      </c>
      <c r="X6" s="36">
        <f t="shared" ca="1" si="12"/>
        <v>0</v>
      </c>
      <c r="Y6" s="36" t="str">
        <f t="shared" si="13"/>
        <v>,</v>
      </c>
      <c r="Z6" s="36">
        <f t="shared" ca="1" si="14"/>
        <v>10</v>
      </c>
      <c r="AA6" s="36" t="str">
        <f t="shared" si="15"/>
        <v>,</v>
      </c>
      <c r="AB6" s="36">
        <f t="shared" ca="1" si="16"/>
        <v>20</v>
      </c>
      <c r="AC6" s="36" t="str">
        <f t="shared" si="17"/>
        <v>,</v>
      </c>
      <c r="AD6" s="36"/>
      <c r="AE6" s="36" t="str">
        <f t="shared" si="18"/>
        <v>,</v>
      </c>
      <c r="AF6" s="36"/>
      <c r="AG6" s="34"/>
      <c r="AH6" s="34"/>
      <c r="AI6" s="32">
        <f t="shared" ca="1" si="19"/>
        <v>0</v>
      </c>
      <c r="AJ6" s="32">
        <f t="shared" ca="1" si="20"/>
        <v>0</v>
      </c>
      <c r="AT6" s="32"/>
    </row>
    <row r="7" spans="1:46" s="33" customFormat="1" ht="24.75" customHeight="1">
      <c r="A7" s="25" t="s">
        <v>3</v>
      </c>
      <c r="B7" s="37">
        <f t="shared" ca="1" si="2"/>
        <v>7</v>
      </c>
      <c r="C7" s="38" t="s">
        <v>11</v>
      </c>
      <c r="D7" s="37">
        <f t="shared" ca="1" si="3"/>
        <v>17</v>
      </c>
      <c r="E7" s="26" t="s">
        <v>11</v>
      </c>
      <c r="F7" s="37">
        <f t="shared" ca="1" si="4"/>
        <v>27</v>
      </c>
      <c r="G7" s="35" t="s">
        <v>11</v>
      </c>
      <c r="H7" s="37"/>
      <c r="I7" s="28" t="s">
        <v>11</v>
      </c>
      <c r="J7" s="37"/>
      <c r="K7" s="28"/>
      <c r="L7" s="25" t="str">
        <f t="shared" si="0"/>
        <v>d.</v>
      </c>
      <c r="M7" s="36">
        <f t="shared" ca="1" si="5"/>
        <v>7</v>
      </c>
      <c r="N7" s="36" t="str">
        <f t="shared" si="6"/>
        <v>,</v>
      </c>
      <c r="O7" s="36">
        <f t="shared" ca="1" si="7"/>
        <v>17</v>
      </c>
      <c r="P7" s="36" t="str">
        <f t="shared" si="8"/>
        <v>,</v>
      </c>
      <c r="Q7" s="36">
        <f t="shared" ca="1" si="9"/>
        <v>27</v>
      </c>
      <c r="R7" s="36" t="str">
        <f t="shared" si="10"/>
        <v>,</v>
      </c>
      <c r="S7" s="36"/>
      <c r="T7" s="36" t="str">
        <f t="shared" si="11"/>
        <v>,</v>
      </c>
      <c r="U7" s="36"/>
      <c r="V7" s="28"/>
      <c r="W7" s="25" t="str">
        <f t="shared" si="1"/>
        <v>d.</v>
      </c>
      <c r="X7" s="36">
        <f t="shared" ca="1" si="12"/>
        <v>7</v>
      </c>
      <c r="Y7" s="36" t="str">
        <f t="shared" si="13"/>
        <v>,</v>
      </c>
      <c r="Z7" s="36">
        <f t="shared" ca="1" si="14"/>
        <v>17</v>
      </c>
      <c r="AA7" s="36" t="str">
        <f t="shared" si="15"/>
        <v>,</v>
      </c>
      <c r="AB7" s="36">
        <f t="shared" ca="1" si="16"/>
        <v>27</v>
      </c>
      <c r="AC7" s="36" t="str">
        <f t="shared" si="17"/>
        <v>,</v>
      </c>
      <c r="AD7" s="36"/>
      <c r="AE7" s="36" t="str">
        <f t="shared" si="18"/>
        <v>,</v>
      </c>
      <c r="AF7" s="36"/>
      <c r="AG7" s="34"/>
      <c r="AH7" s="34"/>
      <c r="AI7" s="32">
        <f t="shared" ca="1" si="19"/>
        <v>0</v>
      </c>
      <c r="AJ7" s="32">
        <f t="shared" ca="1" si="20"/>
        <v>7</v>
      </c>
      <c r="AT7" s="32"/>
    </row>
    <row r="8" spans="1:46" s="33" customFormat="1" ht="24.75" customHeight="1">
      <c r="A8" s="25" t="s">
        <v>4</v>
      </c>
      <c r="B8" s="37">
        <f t="shared" ca="1" si="2"/>
        <v>69</v>
      </c>
      <c r="C8" s="38" t="s">
        <v>11</v>
      </c>
      <c r="D8" s="37">
        <f t="shared" ca="1" si="3"/>
        <v>59</v>
      </c>
      <c r="E8" s="26" t="s">
        <v>11</v>
      </c>
      <c r="F8" s="37">
        <f t="shared" ca="1" si="4"/>
        <v>49</v>
      </c>
      <c r="G8" s="35" t="s">
        <v>11</v>
      </c>
      <c r="H8" s="37"/>
      <c r="I8" s="28" t="s">
        <v>11</v>
      </c>
      <c r="J8" s="37"/>
      <c r="K8" s="28"/>
      <c r="L8" s="25" t="str">
        <f t="shared" si="0"/>
        <v>e.</v>
      </c>
      <c r="M8" s="36">
        <f t="shared" ca="1" si="5"/>
        <v>69</v>
      </c>
      <c r="N8" s="36" t="str">
        <f t="shared" si="6"/>
        <v>,</v>
      </c>
      <c r="O8" s="36">
        <f t="shared" ca="1" si="7"/>
        <v>59</v>
      </c>
      <c r="P8" s="36" t="str">
        <f t="shared" si="8"/>
        <v>,</v>
      </c>
      <c r="Q8" s="36">
        <f t="shared" ca="1" si="9"/>
        <v>49</v>
      </c>
      <c r="R8" s="36" t="str">
        <f t="shared" si="10"/>
        <v>,</v>
      </c>
      <c r="S8" s="36"/>
      <c r="T8" s="36" t="str">
        <f t="shared" si="11"/>
        <v>,</v>
      </c>
      <c r="U8" s="36"/>
      <c r="V8" s="28"/>
      <c r="W8" s="25" t="str">
        <f t="shared" si="1"/>
        <v>e.</v>
      </c>
      <c r="X8" s="36">
        <f t="shared" ca="1" si="12"/>
        <v>69</v>
      </c>
      <c r="Y8" s="36" t="str">
        <f t="shared" si="13"/>
        <v>,</v>
      </c>
      <c r="Z8" s="36">
        <f t="shared" ca="1" si="14"/>
        <v>59</v>
      </c>
      <c r="AA8" s="36" t="str">
        <f t="shared" si="15"/>
        <v>,</v>
      </c>
      <c r="AB8" s="36">
        <f t="shared" ca="1" si="16"/>
        <v>49</v>
      </c>
      <c r="AC8" s="36" t="str">
        <f t="shared" si="17"/>
        <v>,</v>
      </c>
      <c r="AD8" s="36"/>
      <c r="AE8" s="36" t="str">
        <f t="shared" si="18"/>
        <v>,</v>
      </c>
      <c r="AF8" s="36"/>
      <c r="AG8" s="34"/>
      <c r="AH8" s="34"/>
      <c r="AI8" s="32">
        <f t="shared" ca="1" si="19"/>
        <v>1</v>
      </c>
      <c r="AJ8" s="32">
        <f t="shared" ca="1" si="20"/>
        <v>69</v>
      </c>
      <c r="AT8" s="32"/>
    </row>
    <row r="9" spans="1:46" s="33" customFormat="1" ht="24.75" customHeight="1">
      <c r="A9" s="25" t="s">
        <v>5</v>
      </c>
      <c r="B9" s="37">
        <f t="shared" ca="1" si="2"/>
        <v>4</v>
      </c>
      <c r="C9" s="38" t="s">
        <v>11</v>
      </c>
      <c r="D9" s="37">
        <f t="shared" ca="1" si="3"/>
        <v>14</v>
      </c>
      <c r="E9" s="26" t="s">
        <v>11</v>
      </c>
      <c r="F9" s="37">
        <f t="shared" ca="1" si="4"/>
        <v>24</v>
      </c>
      <c r="G9" s="35" t="s">
        <v>11</v>
      </c>
      <c r="H9" s="37"/>
      <c r="I9" s="28" t="s">
        <v>11</v>
      </c>
      <c r="J9" s="37"/>
      <c r="K9" s="28"/>
      <c r="L9" s="25" t="str">
        <f t="shared" si="0"/>
        <v>f.</v>
      </c>
      <c r="M9" s="36">
        <f t="shared" ca="1" si="5"/>
        <v>4</v>
      </c>
      <c r="N9" s="36" t="str">
        <f t="shared" si="6"/>
        <v>,</v>
      </c>
      <c r="O9" s="36">
        <f t="shared" ca="1" si="7"/>
        <v>14</v>
      </c>
      <c r="P9" s="36" t="str">
        <f t="shared" si="8"/>
        <v>,</v>
      </c>
      <c r="Q9" s="36">
        <f t="shared" ca="1" si="9"/>
        <v>24</v>
      </c>
      <c r="R9" s="36" t="str">
        <f t="shared" si="10"/>
        <v>,</v>
      </c>
      <c r="S9" s="36"/>
      <c r="T9" s="36" t="str">
        <f t="shared" si="11"/>
        <v>,</v>
      </c>
      <c r="U9" s="36"/>
      <c r="V9" s="28"/>
      <c r="W9" s="25" t="str">
        <f t="shared" si="1"/>
        <v>f.</v>
      </c>
      <c r="X9" s="36">
        <f t="shared" ca="1" si="12"/>
        <v>4</v>
      </c>
      <c r="Y9" s="36" t="str">
        <f t="shared" si="13"/>
        <v>,</v>
      </c>
      <c r="Z9" s="36">
        <f t="shared" ca="1" si="14"/>
        <v>14</v>
      </c>
      <c r="AA9" s="36" t="str">
        <f t="shared" si="15"/>
        <v>,</v>
      </c>
      <c r="AB9" s="36">
        <f t="shared" ca="1" si="16"/>
        <v>24</v>
      </c>
      <c r="AC9" s="36" t="str">
        <f t="shared" si="17"/>
        <v>,</v>
      </c>
      <c r="AD9" s="36"/>
      <c r="AE9" s="36" t="str">
        <f t="shared" si="18"/>
        <v>,</v>
      </c>
      <c r="AF9" s="36"/>
      <c r="AG9" s="34"/>
      <c r="AH9" s="34"/>
      <c r="AI9" s="32">
        <f t="shared" ca="1" si="19"/>
        <v>0</v>
      </c>
      <c r="AJ9" s="32">
        <f t="shared" ca="1" si="20"/>
        <v>4</v>
      </c>
      <c r="AT9" s="32"/>
    </row>
    <row r="10" spans="1:46" s="33" customFormat="1" ht="24.75" customHeight="1">
      <c r="A10" s="25" t="s">
        <v>6</v>
      </c>
      <c r="B10" s="37">
        <f t="shared" ca="1" si="2"/>
        <v>4</v>
      </c>
      <c r="C10" s="38" t="s">
        <v>11</v>
      </c>
      <c r="D10" s="37">
        <f t="shared" ca="1" si="3"/>
        <v>14</v>
      </c>
      <c r="E10" s="26" t="s">
        <v>11</v>
      </c>
      <c r="F10" s="37">
        <f t="shared" ca="1" si="4"/>
        <v>24</v>
      </c>
      <c r="G10" s="35" t="s">
        <v>11</v>
      </c>
      <c r="H10" s="37"/>
      <c r="I10" s="28" t="s">
        <v>11</v>
      </c>
      <c r="J10" s="37"/>
      <c r="K10" s="28"/>
      <c r="L10" s="25" t="str">
        <f t="shared" si="0"/>
        <v>g.</v>
      </c>
      <c r="M10" s="36">
        <f t="shared" ca="1" si="5"/>
        <v>4</v>
      </c>
      <c r="N10" s="36" t="str">
        <f t="shared" si="6"/>
        <v>,</v>
      </c>
      <c r="O10" s="36">
        <f t="shared" ca="1" si="7"/>
        <v>14</v>
      </c>
      <c r="P10" s="36" t="str">
        <f t="shared" si="8"/>
        <v>,</v>
      </c>
      <c r="Q10" s="36">
        <f t="shared" ca="1" si="9"/>
        <v>24</v>
      </c>
      <c r="R10" s="36" t="str">
        <f t="shared" si="10"/>
        <v>,</v>
      </c>
      <c r="S10" s="36"/>
      <c r="T10" s="36" t="str">
        <f t="shared" si="11"/>
        <v>,</v>
      </c>
      <c r="U10" s="36"/>
      <c r="V10" s="28"/>
      <c r="W10" s="25" t="str">
        <f t="shared" si="1"/>
        <v>g.</v>
      </c>
      <c r="X10" s="36">
        <f t="shared" ca="1" si="12"/>
        <v>4</v>
      </c>
      <c r="Y10" s="36" t="str">
        <f t="shared" si="13"/>
        <v>,</v>
      </c>
      <c r="Z10" s="36">
        <f t="shared" ca="1" si="14"/>
        <v>14</v>
      </c>
      <c r="AA10" s="36" t="str">
        <f t="shared" si="15"/>
        <v>,</v>
      </c>
      <c r="AB10" s="36">
        <f t="shared" ca="1" si="16"/>
        <v>24</v>
      </c>
      <c r="AC10" s="36" t="str">
        <f t="shared" si="17"/>
        <v>,</v>
      </c>
      <c r="AD10" s="36"/>
      <c r="AE10" s="36" t="str">
        <f t="shared" si="18"/>
        <v>,</v>
      </c>
      <c r="AF10" s="36"/>
      <c r="AG10" s="34"/>
      <c r="AH10" s="34"/>
      <c r="AI10" s="32">
        <f t="shared" ca="1" si="19"/>
        <v>0</v>
      </c>
      <c r="AJ10" s="32">
        <f t="shared" ca="1" si="20"/>
        <v>4</v>
      </c>
      <c r="AT10" s="32"/>
    </row>
    <row r="11" spans="1:46" s="33" customFormat="1" ht="24.75" customHeight="1">
      <c r="A11" s="25" t="s">
        <v>7</v>
      </c>
      <c r="B11" s="37">
        <f t="shared" ca="1" si="2"/>
        <v>86</v>
      </c>
      <c r="C11" s="38" t="s">
        <v>11</v>
      </c>
      <c r="D11" s="37">
        <f t="shared" ca="1" si="3"/>
        <v>76</v>
      </c>
      <c r="E11" s="26" t="s">
        <v>11</v>
      </c>
      <c r="F11" s="37">
        <f t="shared" ca="1" si="4"/>
        <v>66</v>
      </c>
      <c r="G11" s="35" t="s">
        <v>11</v>
      </c>
      <c r="H11" s="37"/>
      <c r="I11" s="28" t="s">
        <v>11</v>
      </c>
      <c r="J11" s="37"/>
      <c r="K11" s="28"/>
      <c r="L11" s="25" t="str">
        <f t="shared" si="0"/>
        <v>h.</v>
      </c>
      <c r="M11" s="36">
        <f t="shared" ca="1" si="5"/>
        <v>86</v>
      </c>
      <c r="N11" s="36" t="str">
        <f t="shared" si="6"/>
        <v>,</v>
      </c>
      <c r="O11" s="36">
        <f t="shared" ca="1" si="7"/>
        <v>76</v>
      </c>
      <c r="P11" s="36" t="str">
        <f t="shared" si="8"/>
        <v>,</v>
      </c>
      <c r="Q11" s="36">
        <f t="shared" ca="1" si="9"/>
        <v>66</v>
      </c>
      <c r="R11" s="36" t="str">
        <f t="shared" si="10"/>
        <v>,</v>
      </c>
      <c r="S11" s="36"/>
      <c r="T11" s="36" t="str">
        <f t="shared" si="11"/>
        <v>,</v>
      </c>
      <c r="U11" s="36"/>
      <c r="V11" s="28"/>
      <c r="W11" s="25" t="str">
        <f t="shared" si="1"/>
        <v>h.</v>
      </c>
      <c r="X11" s="36">
        <f t="shared" ca="1" si="12"/>
        <v>86</v>
      </c>
      <c r="Y11" s="36" t="str">
        <f t="shared" si="13"/>
        <v>,</v>
      </c>
      <c r="Z11" s="36">
        <f t="shared" ca="1" si="14"/>
        <v>76</v>
      </c>
      <c r="AA11" s="36" t="str">
        <f t="shared" si="15"/>
        <v>,</v>
      </c>
      <c r="AB11" s="36">
        <f t="shared" ca="1" si="16"/>
        <v>66</v>
      </c>
      <c r="AC11" s="36" t="str">
        <f t="shared" si="17"/>
        <v>,</v>
      </c>
      <c r="AD11" s="36"/>
      <c r="AE11" s="36" t="str">
        <f t="shared" si="18"/>
        <v>,</v>
      </c>
      <c r="AF11" s="36"/>
      <c r="AG11" s="34"/>
      <c r="AH11" s="34"/>
      <c r="AI11" s="32">
        <f t="shared" ca="1" si="19"/>
        <v>1</v>
      </c>
      <c r="AJ11" s="32">
        <f t="shared" ca="1" si="20"/>
        <v>86</v>
      </c>
      <c r="AT11" s="32"/>
    </row>
    <row r="12" spans="1:46" s="33" customFormat="1" ht="24.75" customHeight="1">
      <c r="A12" s="25" t="s">
        <v>8</v>
      </c>
      <c r="B12" s="37">
        <f t="shared" ca="1" si="2"/>
        <v>73</v>
      </c>
      <c r="C12" s="38" t="s">
        <v>11</v>
      </c>
      <c r="D12" s="37">
        <f t="shared" ca="1" si="3"/>
        <v>63</v>
      </c>
      <c r="E12" s="26" t="s">
        <v>11</v>
      </c>
      <c r="F12" s="37">
        <f t="shared" ca="1" si="4"/>
        <v>53</v>
      </c>
      <c r="G12" s="35" t="s">
        <v>11</v>
      </c>
      <c r="H12" s="37"/>
      <c r="I12" s="28" t="s">
        <v>11</v>
      </c>
      <c r="J12" s="37"/>
      <c r="K12" s="28"/>
      <c r="L12" s="25" t="str">
        <f t="shared" si="0"/>
        <v>i.</v>
      </c>
      <c r="M12" s="36">
        <f t="shared" ca="1" si="5"/>
        <v>73</v>
      </c>
      <c r="N12" s="36" t="str">
        <f t="shared" si="6"/>
        <v>,</v>
      </c>
      <c r="O12" s="36">
        <f t="shared" ca="1" si="7"/>
        <v>63</v>
      </c>
      <c r="P12" s="36" t="str">
        <f t="shared" si="8"/>
        <v>,</v>
      </c>
      <c r="Q12" s="36">
        <f t="shared" ca="1" si="9"/>
        <v>53</v>
      </c>
      <c r="R12" s="36" t="str">
        <f t="shared" si="10"/>
        <v>,</v>
      </c>
      <c r="S12" s="36"/>
      <c r="T12" s="36" t="str">
        <f t="shared" si="11"/>
        <v>,</v>
      </c>
      <c r="U12" s="36"/>
      <c r="V12" s="28"/>
      <c r="W12" s="25" t="str">
        <f t="shared" si="1"/>
        <v>i.</v>
      </c>
      <c r="X12" s="36">
        <f t="shared" ca="1" si="12"/>
        <v>73</v>
      </c>
      <c r="Y12" s="36" t="str">
        <f t="shared" si="13"/>
        <v>,</v>
      </c>
      <c r="Z12" s="36">
        <f t="shared" ca="1" si="14"/>
        <v>63</v>
      </c>
      <c r="AA12" s="36" t="str">
        <f t="shared" si="15"/>
        <v>,</v>
      </c>
      <c r="AB12" s="36">
        <f t="shared" ca="1" si="16"/>
        <v>53</v>
      </c>
      <c r="AC12" s="36" t="str">
        <f t="shared" si="17"/>
        <v>,</v>
      </c>
      <c r="AD12" s="36"/>
      <c r="AE12" s="36" t="str">
        <f t="shared" si="18"/>
        <v>,</v>
      </c>
      <c r="AF12" s="36"/>
      <c r="AG12" s="34"/>
      <c r="AH12" s="34"/>
      <c r="AI12" s="32">
        <f t="shared" ca="1" si="19"/>
        <v>1</v>
      </c>
      <c r="AJ12" s="32">
        <f t="shared" ca="1" si="20"/>
        <v>73</v>
      </c>
      <c r="AT12" s="32"/>
    </row>
    <row r="13" spans="1:46" s="33" customFormat="1" ht="24.75" customHeight="1">
      <c r="A13" s="25" t="s">
        <v>9</v>
      </c>
      <c r="B13" s="37">
        <f t="shared" ca="1" si="2"/>
        <v>57</v>
      </c>
      <c r="C13" s="38" t="s">
        <v>11</v>
      </c>
      <c r="D13" s="37">
        <f t="shared" ca="1" si="3"/>
        <v>47</v>
      </c>
      <c r="E13" s="26" t="s">
        <v>11</v>
      </c>
      <c r="F13" s="37">
        <f t="shared" ca="1" si="4"/>
        <v>37</v>
      </c>
      <c r="G13" s="35" t="s">
        <v>11</v>
      </c>
      <c r="H13" s="37"/>
      <c r="I13" s="28" t="s">
        <v>11</v>
      </c>
      <c r="J13" s="37"/>
      <c r="K13" s="28"/>
      <c r="L13" s="25" t="str">
        <f t="shared" si="0"/>
        <v>j.</v>
      </c>
      <c r="M13" s="36">
        <f t="shared" ca="1" si="5"/>
        <v>57</v>
      </c>
      <c r="N13" s="36" t="str">
        <f t="shared" si="6"/>
        <v>,</v>
      </c>
      <c r="O13" s="36">
        <f t="shared" ca="1" si="7"/>
        <v>47</v>
      </c>
      <c r="P13" s="36" t="str">
        <f t="shared" si="8"/>
        <v>,</v>
      </c>
      <c r="Q13" s="36">
        <f t="shared" ca="1" si="9"/>
        <v>37</v>
      </c>
      <c r="R13" s="36" t="str">
        <f t="shared" si="10"/>
        <v>,</v>
      </c>
      <c r="S13" s="36"/>
      <c r="T13" s="36" t="str">
        <f t="shared" si="11"/>
        <v>,</v>
      </c>
      <c r="U13" s="36"/>
      <c r="V13" s="28"/>
      <c r="W13" s="25" t="str">
        <f t="shared" si="1"/>
        <v>j.</v>
      </c>
      <c r="X13" s="36">
        <f t="shared" ca="1" si="12"/>
        <v>57</v>
      </c>
      <c r="Y13" s="36" t="str">
        <f t="shared" si="13"/>
        <v>,</v>
      </c>
      <c r="Z13" s="36">
        <f t="shared" ca="1" si="14"/>
        <v>47</v>
      </c>
      <c r="AA13" s="36" t="str">
        <f t="shared" si="15"/>
        <v>,</v>
      </c>
      <c r="AB13" s="36">
        <f t="shared" ca="1" si="16"/>
        <v>37</v>
      </c>
      <c r="AC13" s="36" t="str">
        <f t="shared" si="17"/>
        <v>,</v>
      </c>
      <c r="AD13" s="36"/>
      <c r="AE13" s="36" t="str">
        <f t="shared" si="18"/>
        <v>,</v>
      </c>
      <c r="AF13" s="36"/>
      <c r="AG13" s="34"/>
      <c r="AH13" s="34"/>
      <c r="AI13" s="32">
        <f t="shared" ca="1" si="19"/>
        <v>1</v>
      </c>
      <c r="AJ13" s="32">
        <f t="shared" ca="1" si="20"/>
        <v>57</v>
      </c>
      <c r="AT13" s="32"/>
    </row>
    <row r="14" spans="1:46" s="33" customFormat="1" ht="24.75" customHeight="1">
      <c r="A14" s="25" t="s">
        <v>23</v>
      </c>
      <c r="B14" s="37">
        <f t="shared" ca="1" si="2"/>
        <v>41</v>
      </c>
      <c r="C14" s="38" t="s">
        <v>11</v>
      </c>
      <c r="D14" s="37">
        <f t="shared" ca="1" si="3"/>
        <v>31</v>
      </c>
      <c r="E14" s="26" t="s">
        <v>11</v>
      </c>
      <c r="F14" s="37">
        <f t="shared" ca="1" si="4"/>
        <v>21</v>
      </c>
      <c r="G14" s="35" t="s">
        <v>11</v>
      </c>
      <c r="H14" s="37"/>
      <c r="I14" s="28" t="s">
        <v>11</v>
      </c>
      <c r="J14" s="37"/>
      <c r="K14" s="28"/>
      <c r="L14" s="25" t="str">
        <f t="shared" si="0"/>
        <v>k.</v>
      </c>
      <c r="M14" s="36">
        <f t="shared" ca="1" si="5"/>
        <v>41</v>
      </c>
      <c r="N14" s="36" t="str">
        <f t="shared" si="6"/>
        <v>,</v>
      </c>
      <c r="O14" s="36">
        <f t="shared" ca="1" si="7"/>
        <v>31</v>
      </c>
      <c r="P14" s="36" t="str">
        <f t="shared" si="8"/>
        <v>,</v>
      </c>
      <c r="Q14" s="36">
        <f t="shared" ca="1" si="9"/>
        <v>21</v>
      </c>
      <c r="R14" s="36" t="str">
        <f t="shared" si="10"/>
        <v>,</v>
      </c>
      <c r="S14" s="36"/>
      <c r="T14" s="36" t="str">
        <f t="shared" si="11"/>
        <v>,</v>
      </c>
      <c r="U14" s="36"/>
      <c r="V14" s="28"/>
      <c r="W14" s="25" t="str">
        <f t="shared" si="1"/>
        <v>k.</v>
      </c>
      <c r="X14" s="36">
        <f t="shared" ca="1" si="12"/>
        <v>41</v>
      </c>
      <c r="Y14" s="36" t="str">
        <f t="shared" si="13"/>
        <v>,</v>
      </c>
      <c r="Z14" s="36">
        <f t="shared" ca="1" si="14"/>
        <v>31</v>
      </c>
      <c r="AA14" s="36" t="str">
        <f t="shared" si="15"/>
        <v>,</v>
      </c>
      <c r="AB14" s="36">
        <f t="shared" ca="1" si="16"/>
        <v>21</v>
      </c>
      <c r="AC14" s="36" t="str">
        <f t="shared" si="17"/>
        <v>,</v>
      </c>
      <c r="AD14" s="36"/>
      <c r="AE14" s="36" t="str">
        <f t="shared" si="18"/>
        <v>,</v>
      </c>
      <c r="AF14" s="36"/>
      <c r="AG14" s="34"/>
      <c r="AH14" s="34"/>
      <c r="AI14" s="32">
        <f t="shared" ca="1" si="19"/>
        <v>1</v>
      </c>
      <c r="AJ14" s="32">
        <f t="shared" ca="1" si="20"/>
        <v>41</v>
      </c>
      <c r="AT14" s="32"/>
    </row>
    <row r="15" spans="1:46" s="33" customFormat="1" ht="24.75" customHeight="1">
      <c r="A15" s="25" t="s">
        <v>22</v>
      </c>
      <c r="B15" s="37">
        <f t="shared" ca="1" si="2"/>
        <v>53</v>
      </c>
      <c r="C15" s="38" t="s">
        <v>11</v>
      </c>
      <c r="D15" s="37">
        <f t="shared" ca="1" si="3"/>
        <v>43</v>
      </c>
      <c r="E15" s="26" t="s">
        <v>11</v>
      </c>
      <c r="F15" s="37">
        <f t="shared" ca="1" si="4"/>
        <v>33</v>
      </c>
      <c r="G15" s="35" t="s">
        <v>11</v>
      </c>
      <c r="H15" s="37"/>
      <c r="I15" s="28" t="s">
        <v>11</v>
      </c>
      <c r="J15" s="37"/>
      <c r="K15" s="28"/>
      <c r="L15" s="25" t="str">
        <f t="shared" si="0"/>
        <v>l.</v>
      </c>
      <c r="M15" s="36">
        <f t="shared" ca="1" si="5"/>
        <v>53</v>
      </c>
      <c r="N15" s="36" t="str">
        <f t="shared" si="6"/>
        <v>,</v>
      </c>
      <c r="O15" s="36">
        <f t="shared" ca="1" si="7"/>
        <v>43</v>
      </c>
      <c r="P15" s="36" t="str">
        <f t="shared" si="8"/>
        <v>,</v>
      </c>
      <c r="Q15" s="36">
        <f t="shared" ca="1" si="9"/>
        <v>33</v>
      </c>
      <c r="R15" s="36" t="str">
        <f t="shared" si="10"/>
        <v>,</v>
      </c>
      <c r="S15" s="36"/>
      <c r="T15" s="36" t="str">
        <f t="shared" si="11"/>
        <v>,</v>
      </c>
      <c r="U15" s="36"/>
      <c r="V15" s="28"/>
      <c r="W15" s="25" t="str">
        <f t="shared" si="1"/>
        <v>l.</v>
      </c>
      <c r="X15" s="36">
        <f t="shared" ca="1" si="12"/>
        <v>53</v>
      </c>
      <c r="Y15" s="36" t="str">
        <f t="shared" si="13"/>
        <v>,</v>
      </c>
      <c r="Z15" s="36">
        <f t="shared" ca="1" si="14"/>
        <v>43</v>
      </c>
      <c r="AA15" s="36" t="str">
        <f t="shared" si="15"/>
        <v>,</v>
      </c>
      <c r="AB15" s="36">
        <f t="shared" ca="1" si="16"/>
        <v>33</v>
      </c>
      <c r="AC15" s="36" t="str">
        <f t="shared" si="17"/>
        <v>,</v>
      </c>
      <c r="AD15" s="36"/>
      <c r="AE15" s="36" t="str">
        <f t="shared" si="18"/>
        <v>,</v>
      </c>
      <c r="AF15" s="36"/>
      <c r="AG15" s="34"/>
      <c r="AH15" s="34"/>
      <c r="AI15" s="32">
        <f t="shared" ca="1" si="19"/>
        <v>1</v>
      </c>
      <c r="AJ15" s="32">
        <f t="shared" ca="1" si="20"/>
        <v>53</v>
      </c>
      <c r="AT15" s="32"/>
    </row>
    <row r="16" spans="1:46" s="33" customFormat="1" ht="24.75" customHeight="1">
      <c r="A16" s="25" t="s">
        <v>21</v>
      </c>
      <c r="B16" s="37">
        <f t="shared" ca="1" si="2"/>
        <v>5</v>
      </c>
      <c r="C16" s="38" t="s">
        <v>11</v>
      </c>
      <c r="D16" s="37">
        <f t="shared" ca="1" si="3"/>
        <v>15</v>
      </c>
      <c r="E16" s="26" t="s">
        <v>11</v>
      </c>
      <c r="F16" s="37">
        <f t="shared" ca="1" si="4"/>
        <v>25</v>
      </c>
      <c r="G16" s="35" t="s">
        <v>11</v>
      </c>
      <c r="H16" s="37"/>
      <c r="I16" s="28" t="s">
        <v>11</v>
      </c>
      <c r="J16" s="37"/>
      <c r="K16" s="28"/>
      <c r="L16" s="25" t="str">
        <f t="shared" si="0"/>
        <v>m.</v>
      </c>
      <c r="M16" s="36">
        <f t="shared" ca="1" si="5"/>
        <v>5</v>
      </c>
      <c r="N16" s="36" t="str">
        <f t="shared" si="6"/>
        <v>,</v>
      </c>
      <c r="O16" s="36">
        <f t="shared" ca="1" si="7"/>
        <v>15</v>
      </c>
      <c r="P16" s="36" t="str">
        <f t="shared" si="8"/>
        <v>,</v>
      </c>
      <c r="Q16" s="36">
        <f t="shared" ca="1" si="9"/>
        <v>25</v>
      </c>
      <c r="R16" s="36" t="str">
        <f t="shared" si="10"/>
        <v>,</v>
      </c>
      <c r="S16" s="36"/>
      <c r="T16" s="36" t="str">
        <f t="shared" si="11"/>
        <v>,</v>
      </c>
      <c r="U16" s="36"/>
      <c r="V16" s="28"/>
      <c r="W16" s="25" t="str">
        <f t="shared" si="1"/>
        <v>m.</v>
      </c>
      <c r="X16" s="36">
        <f t="shared" ca="1" si="12"/>
        <v>5</v>
      </c>
      <c r="Y16" s="36" t="str">
        <f t="shared" si="13"/>
        <v>,</v>
      </c>
      <c r="Z16" s="36">
        <f t="shared" ca="1" si="14"/>
        <v>15</v>
      </c>
      <c r="AA16" s="36" t="str">
        <f t="shared" si="15"/>
        <v>,</v>
      </c>
      <c r="AB16" s="36">
        <f t="shared" ca="1" si="16"/>
        <v>25</v>
      </c>
      <c r="AC16" s="36" t="str">
        <f t="shared" si="17"/>
        <v>,</v>
      </c>
      <c r="AD16" s="36"/>
      <c r="AE16" s="36" t="str">
        <f t="shared" si="18"/>
        <v>,</v>
      </c>
      <c r="AF16" s="36"/>
      <c r="AG16" s="34"/>
      <c r="AH16" s="34"/>
      <c r="AI16" s="32">
        <f t="shared" ca="1" si="19"/>
        <v>0</v>
      </c>
      <c r="AJ16" s="32">
        <f t="shared" ca="1" si="20"/>
        <v>5</v>
      </c>
      <c r="AT16" s="32"/>
    </row>
    <row r="17" spans="1:45" s="32" customFormat="1" ht="24.75" customHeight="1">
      <c r="A17" s="25" t="s">
        <v>20</v>
      </c>
      <c r="B17" s="37">
        <f t="shared" ca="1" si="2"/>
        <v>44</v>
      </c>
      <c r="C17" s="38" t="s">
        <v>11</v>
      </c>
      <c r="D17" s="37">
        <f t="shared" ca="1" si="3"/>
        <v>34</v>
      </c>
      <c r="E17" s="26" t="s">
        <v>11</v>
      </c>
      <c r="F17" s="37">
        <f t="shared" ca="1" si="4"/>
        <v>24</v>
      </c>
      <c r="G17" s="35" t="s">
        <v>11</v>
      </c>
      <c r="H17" s="37"/>
      <c r="I17" s="28" t="s">
        <v>11</v>
      </c>
      <c r="J17" s="37"/>
      <c r="K17" s="28"/>
      <c r="L17" s="25" t="str">
        <f t="shared" si="0"/>
        <v>n.</v>
      </c>
      <c r="M17" s="36">
        <f t="shared" ca="1" si="5"/>
        <v>44</v>
      </c>
      <c r="N17" s="36" t="str">
        <f t="shared" si="6"/>
        <v>,</v>
      </c>
      <c r="O17" s="36">
        <f t="shared" ca="1" si="7"/>
        <v>34</v>
      </c>
      <c r="P17" s="36" t="str">
        <f t="shared" si="8"/>
        <v>,</v>
      </c>
      <c r="Q17" s="36">
        <f t="shared" ca="1" si="9"/>
        <v>24</v>
      </c>
      <c r="R17" s="36" t="str">
        <f t="shared" si="10"/>
        <v>,</v>
      </c>
      <c r="S17" s="36"/>
      <c r="T17" s="36" t="str">
        <f t="shared" si="11"/>
        <v>,</v>
      </c>
      <c r="U17" s="36"/>
      <c r="V17" s="28"/>
      <c r="W17" s="25" t="str">
        <f t="shared" si="1"/>
        <v>n.</v>
      </c>
      <c r="X17" s="36">
        <f t="shared" ca="1" si="12"/>
        <v>44</v>
      </c>
      <c r="Y17" s="36" t="str">
        <f t="shared" si="13"/>
        <v>,</v>
      </c>
      <c r="Z17" s="36">
        <f t="shared" ca="1" si="14"/>
        <v>34</v>
      </c>
      <c r="AA17" s="36" t="str">
        <f t="shared" si="15"/>
        <v>,</v>
      </c>
      <c r="AB17" s="36">
        <f t="shared" ca="1" si="16"/>
        <v>24</v>
      </c>
      <c r="AC17" s="36" t="str">
        <f t="shared" si="17"/>
        <v>,</v>
      </c>
      <c r="AD17" s="36"/>
      <c r="AE17" s="36" t="str">
        <f t="shared" si="18"/>
        <v>,</v>
      </c>
      <c r="AF17" s="36"/>
      <c r="AG17" s="34"/>
      <c r="AH17" s="34"/>
      <c r="AI17" s="32">
        <f t="shared" ca="1" si="19"/>
        <v>1</v>
      </c>
      <c r="AJ17" s="32">
        <f t="shared" ca="1" si="20"/>
        <v>44</v>
      </c>
      <c r="AK17" s="33"/>
      <c r="AL17" s="33"/>
      <c r="AM17" s="33"/>
      <c r="AN17" s="33"/>
      <c r="AO17" s="33"/>
      <c r="AP17" s="33"/>
      <c r="AQ17" s="33"/>
      <c r="AR17" s="33"/>
      <c r="AS17" s="33"/>
    </row>
    <row r="18" spans="1:45" s="32" customFormat="1" ht="24.75" customHeight="1">
      <c r="A18" s="25" t="s">
        <v>19</v>
      </c>
      <c r="B18" s="37">
        <f t="shared" ca="1" si="2"/>
        <v>7</v>
      </c>
      <c r="C18" s="38" t="s">
        <v>11</v>
      </c>
      <c r="D18" s="37">
        <f t="shared" ca="1" si="3"/>
        <v>17</v>
      </c>
      <c r="E18" s="26" t="s">
        <v>11</v>
      </c>
      <c r="F18" s="37">
        <f t="shared" ca="1" si="4"/>
        <v>27</v>
      </c>
      <c r="G18" s="35" t="s">
        <v>11</v>
      </c>
      <c r="H18" s="37"/>
      <c r="I18" s="28" t="s">
        <v>11</v>
      </c>
      <c r="J18" s="37"/>
      <c r="K18" s="28"/>
      <c r="L18" s="25" t="str">
        <f t="shared" si="0"/>
        <v>o.</v>
      </c>
      <c r="M18" s="36">
        <f t="shared" ref="M18:Q23" ca="1" si="21">B18</f>
        <v>7</v>
      </c>
      <c r="N18" s="36" t="str">
        <f t="shared" si="21"/>
        <v>,</v>
      </c>
      <c r="O18" s="36">
        <f t="shared" ca="1" si="21"/>
        <v>17</v>
      </c>
      <c r="P18" s="36" t="str">
        <f t="shared" si="21"/>
        <v>,</v>
      </c>
      <c r="Q18" s="36">
        <f t="shared" ca="1" si="21"/>
        <v>27</v>
      </c>
      <c r="R18" s="35" t="s">
        <v>11</v>
      </c>
      <c r="S18" s="28"/>
      <c r="T18" s="28" t="s">
        <v>11</v>
      </c>
      <c r="U18" s="28"/>
      <c r="V18" s="28"/>
      <c r="W18" s="25" t="str">
        <f t="shared" si="1"/>
        <v>o.</v>
      </c>
      <c r="X18" s="36">
        <f t="shared" ca="1" si="12"/>
        <v>7</v>
      </c>
      <c r="Y18" s="36" t="str">
        <f t="shared" si="13"/>
        <v>,</v>
      </c>
      <c r="Z18" s="36">
        <f t="shared" ca="1" si="14"/>
        <v>17</v>
      </c>
      <c r="AA18" s="36" t="str">
        <f t="shared" si="15"/>
        <v>,</v>
      </c>
      <c r="AB18" s="36">
        <f t="shared" ca="1" si="16"/>
        <v>27</v>
      </c>
      <c r="AC18" s="36" t="str">
        <f t="shared" si="17"/>
        <v>,</v>
      </c>
      <c r="AD18" s="36"/>
      <c r="AE18" s="36" t="str">
        <f t="shared" si="18"/>
        <v>,</v>
      </c>
      <c r="AF18" s="36"/>
      <c r="AG18" s="34"/>
      <c r="AH18" s="34"/>
      <c r="AI18" s="32">
        <f t="shared" ca="1" si="19"/>
        <v>0</v>
      </c>
      <c r="AJ18" s="32">
        <f t="shared" ca="1" si="20"/>
        <v>7</v>
      </c>
      <c r="AK18" s="33"/>
      <c r="AL18" s="33"/>
      <c r="AM18" s="33"/>
      <c r="AN18" s="33"/>
      <c r="AO18" s="33"/>
      <c r="AP18" s="33"/>
      <c r="AQ18" s="33"/>
      <c r="AR18" s="33"/>
      <c r="AS18" s="33"/>
    </row>
    <row r="19" spans="1:45" s="32" customFormat="1" ht="24.75" customHeight="1">
      <c r="A19" s="25" t="s">
        <v>18</v>
      </c>
      <c r="B19" s="37">
        <f t="shared" ca="1" si="2"/>
        <v>4</v>
      </c>
      <c r="C19" s="38" t="s">
        <v>11</v>
      </c>
      <c r="D19" s="37">
        <f t="shared" ca="1" si="3"/>
        <v>14</v>
      </c>
      <c r="E19" s="26" t="s">
        <v>11</v>
      </c>
      <c r="F19" s="37">
        <f t="shared" ca="1" si="4"/>
        <v>24</v>
      </c>
      <c r="G19" s="35" t="s">
        <v>11</v>
      </c>
      <c r="H19" s="37"/>
      <c r="I19" s="28" t="s">
        <v>11</v>
      </c>
      <c r="J19" s="37"/>
      <c r="K19" s="28"/>
      <c r="L19" s="25" t="str">
        <f t="shared" si="0"/>
        <v>p.</v>
      </c>
      <c r="M19" s="36">
        <f t="shared" ca="1" si="21"/>
        <v>4</v>
      </c>
      <c r="N19" s="36" t="str">
        <f t="shared" si="21"/>
        <v>,</v>
      </c>
      <c r="O19" s="36">
        <f t="shared" ca="1" si="21"/>
        <v>14</v>
      </c>
      <c r="P19" s="36" t="str">
        <f t="shared" si="21"/>
        <v>,</v>
      </c>
      <c r="Q19" s="36">
        <f t="shared" ca="1" si="21"/>
        <v>24</v>
      </c>
      <c r="R19" s="35" t="s">
        <v>11</v>
      </c>
      <c r="S19" s="28"/>
      <c r="T19" s="28" t="s">
        <v>11</v>
      </c>
      <c r="U19" s="28"/>
      <c r="V19" s="28"/>
      <c r="W19" s="25" t="str">
        <f t="shared" si="1"/>
        <v>p.</v>
      </c>
      <c r="X19" s="36">
        <f t="shared" ca="1" si="12"/>
        <v>4</v>
      </c>
      <c r="Y19" s="36" t="str">
        <f t="shared" si="13"/>
        <v>,</v>
      </c>
      <c r="Z19" s="36">
        <f t="shared" ca="1" si="14"/>
        <v>14</v>
      </c>
      <c r="AA19" s="36" t="str">
        <f t="shared" si="15"/>
        <v>,</v>
      </c>
      <c r="AB19" s="36">
        <f t="shared" ca="1" si="16"/>
        <v>24</v>
      </c>
      <c r="AC19" s="36" t="str">
        <f t="shared" si="17"/>
        <v>,</v>
      </c>
      <c r="AD19" s="36"/>
      <c r="AE19" s="36" t="str">
        <f t="shared" si="18"/>
        <v>,</v>
      </c>
      <c r="AF19" s="36"/>
      <c r="AG19" s="34"/>
      <c r="AH19" s="34"/>
      <c r="AI19" s="32">
        <f t="shared" ca="1" si="19"/>
        <v>0</v>
      </c>
      <c r="AJ19" s="32">
        <f t="shared" ca="1" si="20"/>
        <v>4</v>
      </c>
      <c r="AK19" s="33"/>
      <c r="AL19" s="33"/>
      <c r="AM19" s="33"/>
      <c r="AN19" s="33"/>
      <c r="AO19" s="33"/>
      <c r="AP19" s="33"/>
      <c r="AQ19" s="33"/>
      <c r="AR19" s="33"/>
      <c r="AS19" s="33"/>
    </row>
    <row r="20" spans="1:45" s="32" customFormat="1" ht="24.75" customHeight="1">
      <c r="A20" s="25" t="s">
        <v>17</v>
      </c>
      <c r="B20" s="37">
        <f t="shared" ca="1" si="2"/>
        <v>97</v>
      </c>
      <c r="C20" s="38" t="s">
        <v>11</v>
      </c>
      <c r="D20" s="37">
        <f t="shared" ca="1" si="3"/>
        <v>87</v>
      </c>
      <c r="E20" s="26" t="s">
        <v>11</v>
      </c>
      <c r="F20" s="37">
        <f t="shared" ca="1" si="4"/>
        <v>77</v>
      </c>
      <c r="G20" s="35" t="s">
        <v>11</v>
      </c>
      <c r="H20" s="37"/>
      <c r="I20" s="28" t="s">
        <v>11</v>
      </c>
      <c r="J20" s="37"/>
      <c r="K20" s="28"/>
      <c r="L20" s="25" t="str">
        <f t="shared" si="0"/>
        <v>q.</v>
      </c>
      <c r="M20" s="36">
        <f t="shared" ca="1" si="21"/>
        <v>97</v>
      </c>
      <c r="N20" s="36" t="str">
        <f t="shared" si="21"/>
        <v>,</v>
      </c>
      <c r="O20" s="36">
        <f t="shared" ca="1" si="21"/>
        <v>87</v>
      </c>
      <c r="P20" s="36" t="str">
        <f t="shared" si="21"/>
        <v>,</v>
      </c>
      <c r="Q20" s="36">
        <f t="shared" ca="1" si="21"/>
        <v>77</v>
      </c>
      <c r="R20" s="35" t="s">
        <v>11</v>
      </c>
      <c r="S20" s="28"/>
      <c r="T20" s="28" t="s">
        <v>11</v>
      </c>
      <c r="U20" s="28"/>
      <c r="V20" s="28"/>
      <c r="W20" s="25" t="str">
        <f t="shared" si="1"/>
        <v>q.</v>
      </c>
      <c r="X20" s="36">
        <f t="shared" ref="X20:AB23" ca="1" si="22">B20</f>
        <v>97</v>
      </c>
      <c r="Y20" s="36" t="str">
        <f t="shared" si="22"/>
        <v>,</v>
      </c>
      <c r="Z20" s="36">
        <f t="shared" ca="1" si="22"/>
        <v>87</v>
      </c>
      <c r="AA20" s="36" t="str">
        <f t="shared" si="22"/>
        <v>,</v>
      </c>
      <c r="AB20" s="36">
        <f t="shared" ca="1" si="22"/>
        <v>77</v>
      </c>
      <c r="AC20" s="35" t="s">
        <v>11</v>
      </c>
      <c r="AD20" s="28"/>
      <c r="AE20" s="28" t="s">
        <v>11</v>
      </c>
      <c r="AF20" s="28"/>
      <c r="AG20" s="34"/>
      <c r="AH20" s="34"/>
      <c r="AI20" s="32">
        <f t="shared" ca="1" si="19"/>
        <v>1</v>
      </c>
      <c r="AJ20" s="32">
        <f t="shared" ca="1" si="20"/>
        <v>97</v>
      </c>
      <c r="AK20" s="33"/>
      <c r="AL20" s="33"/>
      <c r="AM20" s="33"/>
      <c r="AN20" s="33"/>
      <c r="AO20" s="33"/>
      <c r="AP20" s="33"/>
      <c r="AQ20" s="33"/>
      <c r="AR20" s="33"/>
      <c r="AS20" s="33"/>
    </row>
    <row r="21" spans="1:45" s="32" customFormat="1" ht="24.75" customHeight="1">
      <c r="A21" s="25" t="s">
        <v>16</v>
      </c>
      <c r="B21" s="37">
        <f t="shared" ca="1" si="2"/>
        <v>5</v>
      </c>
      <c r="C21" s="38" t="s">
        <v>11</v>
      </c>
      <c r="D21" s="37">
        <f t="shared" ca="1" si="3"/>
        <v>15</v>
      </c>
      <c r="E21" s="26" t="s">
        <v>11</v>
      </c>
      <c r="F21" s="37">
        <f t="shared" ca="1" si="4"/>
        <v>25</v>
      </c>
      <c r="G21" s="35" t="s">
        <v>11</v>
      </c>
      <c r="H21" s="37"/>
      <c r="I21" s="28" t="s">
        <v>11</v>
      </c>
      <c r="J21" s="37"/>
      <c r="K21" s="28"/>
      <c r="L21" s="25" t="str">
        <f t="shared" si="0"/>
        <v>r.</v>
      </c>
      <c r="M21" s="36">
        <f t="shared" ca="1" si="21"/>
        <v>5</v>
      </c>
      <c r="N21" s="36" t="str">
        <f t="shared" si="21"/>
        <v>,</v>
      </c>
      <c r="O21" s="36">
        <f t="shared" ca="1" si="21"/>
        <v>15</v>
      </c>
      <c r="P21" s="36" t="str">
        <f t="shared" si="21"/>
        <v>,</v>
      </c>
      <c r="Q21" s="36">
        <f t="shared" ca="1" si="21"/>
        <v>25</v>
      </c>
      <c r="R21" s="35" t="s">
        <v>11</v>
      </c>
      <c r="S21" s="28"/>
      <c r="T21" s="28" t="s">
        <v>11</v>
      </c>
      <c r="U21" s="28"/>
      <c r="V21" s="28"/>
      <c r="W21" s="25" t="str">
        <f t="shared" si="1"/>
        <v>r.</v>
      </c>
      <c r="X21" s="36">
        <f t="shared" ca="1" si="22"/>
        <v>5</v>
      </c>
      <c r="Y21" s="36" t="str">
        <f t="shared" si="22"/>
        <v>,</v>
      </c>
      <c r="Z21" s="36">
        <f t="shared" ca="1" si="22"/>
        <v>15</v>
      </c>
      <c r="AA21" s="36" t="str">
        <f t="shared" si="22"/>
        <v>,</v>
      </c>
      <c r="AB21" s="36">
        <f t="shared" ca="1" si="22"/>
        <v>25</v>
      </c>
      <c r="AC21" s="35" t="s">
        <v>11</v>
      </c>
      <c r="AD21" s="28"/>
      <c r="AE21" s="28" t="s">
        <v>11</v>
      </c>
      <c r="AF21" s="28"/>
      <c r="AG21" s="34"/>
      <c r="AH21" s="34"/>
      <c r="AI21" s="32">
        <f t="shared" ca="1" si="19"/>
        <v>0</v>
      </c>
      <c r="AJ21" s="32">
        <f t="shared" ca="1" si="20"/>
        <v>5</v>
      </c>
      <c r="AK21" s="33"/>
      <c r="AL21" s="33"/>
      <c r="AM21" s="33"/>
      <c r="AN21" s="33"/>
      <c r="AO21" s="33"/>
      <c r="AP21" s="33"/>
      <c r="AQ21" s="33"/>
      <c r="AR21" s="33"/>
      <c r="AS21" s="33"/>
    </row>
    <row r="22" spans="1:45" s="32" customFormat="1" ht="24.75" customHeight="1">
      <c r="A22" s="25" t="s">
        <v>15</v>
      </c>
      <c r="B22" s="37">
        <f t="shared" ca="1" si="2"/>
        <v>71</v>
      </c>
      <c r="C22" s="38" t="s">
        <v>11</v>
      </c>
      <c r="D22" s="37">
        <f t="shared" ca="1" si="3"/>
        <v>61</v>
      </c>
      <c r="E22" s="26" t="s">
        <v>11</v>
      </c>
      <c r="F22" s="37">
        <f t="shared" ca="1" si="4"/>
        <v>51</v>
      </c>
      <c r="G22" s="35" t="s">
        <v>11</v>
      </c>
      <c r="H22" s="37"/>
      <c r="I22" s="28" t="s">
        <v>11</v>
      </c>
      <c r="J22" s="37"/>
      <c r="K22" s="28"/>
      <c r="L22" s="25" t="str">
        <f t="shared" si="0"/>
        <v>s.</v>
      </c>
      <c r="M22" s="36">
        <f t="shared" ca="1" si="21"/>
        <v>71</v>
      </c>
      <c r="N22" s="36" t="str">
        <f t="shared" si="21"/>
        <v>,</v>
      </c>
      <c r="O22" s="36">
        <f t="shared" ca="1" si="21"/>
        <v>61</v>
      </c>
      <c r="P22" s="36" t="str">
        <f t="shared" si="21"/>
        <v>,</v>
      </c>
      <c r="Q22" s="36">
        <f t="shared" ca="1" si="21"/>
        <v>51</v>
      </c>
      <c r="R22" s="35" t="s">
        <v>11</v>
      </c>
      <c r="S22" s="28"/>
      <c r="T22" s="28" t="s">
        <v>11</v>
      </c>
      <c r="U22" s="28"/>
      <c r="V22" s="28"/>
      <c r="W22" s="25" t="str">
        <f t="shared" si="1"/>
        <v>s.</v>
      </c>
      <c r="X22" s="36">
        <f t="shared" ca="1" si="22"/>
        <v>71</v>
      </c>
      <c r="Y22" s="36" t="str">
        <f t="shared" si="22"/>
        <v>,</v>
      </c>
      <c r="Z22" s="36">
        <f t="shared" ca="1" si="22"/>
        <v>61</v>
      </c>
      <c r="AA22" s="36" t="str">
        <f t="shared" si="22"/>
        <v>,</v>
      </c>
      <c r="AB22" s="36">
        <f t="shared" ca="1" si="22"/>
        <v>51</v>
      </c>
      <c r="AC22" s="35" t="s">
        <v>11</v>
      </c>
      <c r="AD22" s="28"/>
      <c r="AE22" s="28" t="s">
        <v>11</v>
      </c>
      <c r="AF22" s="28"/>
      <c r="AG22" s="34"/>
      <c r="AH22" s="34"/>
      <c r="AI22" s="32">
        <f t="shared" ca="1" si="19"/>
        <v>1</v>
      </c>
      <c r="AJ22" s="32">
        <f t="shared" ca="1" si="20"/>
        <v>71</v>
      </c>
      <c r="AK22" s="33"/>
      <c r="AL22" s="33"/>
      <c r="AM22" s="33"/>
      <c r="AN22" s="33"/>
      <c r="AO22" s="33"/>
      <c r="AP22" s="33"/>
      <c r="AQ22" s="33"/>
      <c r="AR22" s="33"/>
      <c r="AS22" s="33"/>
    </row>
    <row r="23" spans="1:45" s="32" customFormat="1" ht="24.75" customHeight="1">
      <c r="A23" s="25" t="s">
        <v>14</v>
      </c>
      <c r="B23" s="37">
        <f t="shared" ca="1" si="2"/>
        <v>2</v>
      </c>
      <c r="C23" s="38" t="s">
        <v>11</v>
      </c>
      <c r="D23" s="37">
        <f t="shared" ca="1" si="3"/>
        <v>12</v>
      </c>
      <c r="E23" s="26" t="s">
        <v>11</v>
      </c>
      <c r="F23" s="37">
        <f t="shared" ca="1" si="4"/>
        <v>22</v>
      </c>
      <c r="G23" s="35" t="s">
        <v>11</v>
      </c>
      <c r="H23" s="37"/>
      <c r="I23" s="28" t="s">
        <v>11</v>
      </c>
      <c r="J23" s="37"/>
      <c r="K23" s="28"/>
      <c r="L23" s="25" t="str">
        <f t="shared" si="0"/>
        <v>t.</v>
      </c>
      <c r="M23" s="36">
        <f t="shared" ca="1" si="21"/>
        <v>2</v>
      </c>
      <c r="N23" s="36" t="str">
        <f t="shared" si="21"/>
        <v>,</v>
      </c>
      <c r="O23" s="36">
        <f t="shared" ca="1" si="21"/>
        <v>12</v>
      </c>
      <c r="P23" s="36" t="str">
        <f t="shared" si="21"/>
        <v>,</v>
      </c>
      <c r="Q23" s="36">
        <f t="shared" ca="1" si="21"/>
        <v>22</v>
      </c>
      <c r="R23" s="35" t="s">
        <v>11</v>
      </c>
      <c r="S23" s="28"/>
      <c r="T23" s="28" t="s">
        <v>11</v>
      </c>
      <c r="U23" s="28"/>
      <c r="V23" s="28"/>
      <c r="W23" s="25" t="str">
        <f t="shared" si="1"/>
        <v>t.</v>
      </c>
      <c r="X23" s="36">
        <f t="shared" ca="1" si="22"/>
        <v>2</v>
      </c>
      <c r="Y23" s="36" t="str">
        <f t="shared" si="22"/>
        <v>,</v>
      </c>
      <c r="Z23" s="36">
        <f t="shared" ca="1" si="22"/>
        <v>12</v>
      </c>
      <c r="AA23" s="36" t="str">
        <f t="shared" si="22"/>
        <v>,</v>
      </c>
      <c r="AB23" s="36">
        <f t="shared" ca="1" si="22"/>
        <v>22</v>
      </c>
      <c r="AC23" s="35" t="s">
        <v>11</v>
      </c>
      <c r="AD23" s="28"/>
      <c r="AE23" s="28" t="s">
        <v>11</v>
      </c>
      <c r="AF23" s="28"/>
      <c r="AG23" s="34"/>
      <c r="AH23" s="34"/>
      <c r="AI23" s="32">
        <f t="shared" ca="1" si="19"/>
        <v>0</v>
      </c>
      <c r="AJ23" s="32">
        <f t="shared" ca="1" si="20"/>
        <v>2</v>
      </c>
      <c r="AK23" s="33"/>
      <c r="AL23" s="33"/>
      <c r="AM23" s="33"/>
      <c r="AN23" s="33"/>
      <c r="AO23" s="33"/>
      <c r="AP23" s="33"/>
      <c r="AQ23" s="33"/>
      <c r="AR23" s="33"/>
      <c r="AS23" s="33"/>
    </row>
    <row r="24" spans="1:45" s="13" customFormat="1">
      <c r="A24" s="9"/>
      <c r="B24" s="31"/>
      <c r="C24" s="31"/>
      <c r="D24" s="31"/>
      <c r="E24" s="31"/>
      <c r="F24" s="31"/>
      <c r="G24" s="31"/>
      <c r="H24"/>
      <c r="I24"/>
      <c r="J24"/>
      <c r="K24"/>
      <c r="L24" s="9"/>
      <c r="M24" s="31"/>
      <c r="N24" s="31"/>
      <c r="O24" s="31"/>
      <c r="P24" s="31"/>
      <c r="Q24" s="31"/>
      <c r="R24" s="31"/>
      <c r="S24"/>
      <c r="T24"/>
      <c r="U24"/>
      <c r="V24"/>
      <c r="W24" s="9"/>
      <c r="X24" s="31"/>
      <c r="Y24" s="31"/>
      <c r="Z24" s="31"/>
      <c r="AA24" s="31"/>
      <c r="AB24" s="31"/>
      <c r="AC24" s="31"/>
      <c r="AD24"/>
      <c r="AE24"/>
      <c r="AF24"/>
      <c r="AG24"/>
      <c r="AH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8" spans="1:45" customFormat="1">
      <c r="A28" s="20"/>
      <c r="B28" s="20"/>
      <c r="C28" s="20"/>
      <c r="D28" s="20"/>
      <c r="E28" s="30"/>
      <c r="F28" s="20"/>
      <c r="G28" s="20"/>
      <c r="H28" s="20"/>
      <c r="I28" s="20"/>
      <c r="L28" s="3"/>
      <c r="M28" s="2"/>
      <c r="N28" s="2"/>
      <c r="O28" s="2"/>
      <c r="P28" s="2"/>
      <c r="Q28" s="2"/>
      <c r="R28" s="2"/>
      <c r="W28" s="3"/>
      <c r="X28" s="2"/>
      <c r="Y28" s="2"/>
      <c r="Z28" s="2"/>
      <c r="AA28" s="2"/>
      <c r="AB28" s="2"/>
      <c r="AC28" s="2"/>
      <c r="AH28" s="18"/>
      <c r="AI28" s="13"/>
      <c r="AJ28" s="13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45" customFormat="1">
      <c r="A29" s="21"/>
      <c r="B29" s="29"/>
      <c r="C29" s="18"/>
      <c r="D29" s="18"/>
      <c r="E29" s="18"/>
      <c r="F29" s="18"/>
      <c r="G29" s="18"/>
      <c r="H29" s="18"/>
      <c r="I29" s="18"/>
      <c r="L29" s="3"/>
      <c r="M29" s="2"/>
      <c r="N29" s="2"/>
      <c r="O29" s="2"/>
      <c r="P29" s="2"/>
      <c r="Q29" s="2"/>
      <c r="R29" s="2"/>
      <c r="W29" s="3"/>
      <c r="X29" s="2"/>
      <c r="Y29" s="2"/>
      <c r="Z29" s="2"/>
      <c r="AA29" s="2"/>
      <c r="AB29" s="2"/>
      <c r="AC29" s="2"/>
      <c r="AH29" s="18"/>
      <c r="AI29" s="13"/>
      <c r="AJ29" s="13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45" customFormat="1">
      <c r="A30" s="21"/>
      <c r="B30" s="29"/>
      <c r="C30" s="18"/>
      <c r="D30" s="18"/>
      <c r="E30" s="18"/>
      <c r="F30" s="18"/>
      <c r="G30" s="18"/>
      <c r="H30" s="18"/>
      <c r="I30" s="18"/>
      <c r="L30" s="3"/>
      <c r="M30" s="2"/>
      <c r="N30" s="2"/>
      <c r="O30" s="2"/>
      <c r="P30" s="2"/>
      <c r="Q30" s="2"/>
      <c r="R30" s="2"/>
      <c r="W30" s="3"/>
      <c r="X30" s="2"/>
      <c r="Y30" s="2"/>
      <c r="Z30" s="2"/>
      <c r="AA30" s="2"/>
      <c r="AB30" s="2"/>
      <c r="AC30" s="2"/>
      <c r="AH30" s="18"/>
      <c r="AI30" s="13"/>
      <c r="AJ30" s="13"/>
      <c r="AK30" s="18"/>
      <c r="AL30" s="18"/>
      <c r="AM30" s="18"/>
      <c r="AN30" s="18"/>
      <c r="AO30" s="18"/>
      <c r="AP30" s="18"/>
      <c r="AQ30" s="18"/>
      <c r="AR30" s="18"/>
      <c r="AS30" s="18"/>
    </row>
    <row r="31" spans="1:45" customFormat="1">
      <c r="A31" s="21"/>
      <c r="B31" s="29"/>
      <c r="C31" s="18"/>
      <c r="D31" s="18"/>
      <c r="E31" s="18"/>
      <c r="F31" s="18"/>
      <c r="G31" s="18"/>
      <c r="H31" s="18"/>
      <c r="I31" s="18"/>
      <c r="L31" s="3"/>
      <c r="M31" s="2"/>
      <c r="N31" s="2"/>
      <c r="O31" s="2"/>
      <c r="P31" s="2"/>
      <c r="Q31" s="2"/>
      <c r="R31" s="2"/>
      <c r="W31" s="3"/>
      <c r="X31" s="2"/>
      <c r="Y31" s="2"/>
      <c r="Z31" s="2"/>
      <c r="AA31" s="2"/>
      <c r="AB31" s="2"/>
      <c r="AC31" s="2"/>
      <c r="AH31" s="18"/>
      <c r="AI31" s="13"/>
      <c r="AJ31" s="13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45" customFormat="1">
      <c r="A32" s="21"/>
      <c r="B32" s="29"/>
      <c r="C32" s="18"/>
      <c r="D32" s="18"/>
      <c r="E32" s="18"/>
      <c r="F32" s="18"/>
      <c r="G32" s="18"/>
      <c r="H32" s="18"/>
      <c r="I32" s="18"/>
      <c r="L32" s="3"/>
      <c r="M32" s="2"/>
      <c r="N32" s="2"/>
      <c r="O32" s="2"/>
      <c r="P32" s="2"/>
      <c r="Q32" s="2"/>
      <c r="R32" s="2"/>
      <c r="W32" s="3"/>
      <c r="X32" s="2"/>
      <c r="Y32" s="2"/>
      <c r="Z32" s="2"/>
      <c r="AA32" s="2"/>
      <c r="AB32" s="2"/>
      <c r="AC32" s="2"/>
      <c r="AH32" s="18"/>
      <c r="AI32" s="13"/>
      <c r="AJ32" s="13"/>
      <c r="AK32" s="18"/>
      <c r="AL32" s="18"/>
      <c r="AM32" s="18"/>
      <c r="AN32" s="18"/>
      <c r="AO32" s="18"/>
      <c r="AP32" s="18"/>
      <c r="AQ32" s="18"/>
      <c r="AR32" s="18"/>
      <c r="AS32" s="18"/>
    </row>
    <row r="33" spans="1:9" customFormat="1" ht="15">
      <c r="A33" s="21"/>
      <c r="B33" s="29"/>
      <c r="C33" s="18"/>
      <c r="D33" s="18"/>
      <c r="E33" s="18"/>
      <c r="F33" s="18"/>
      <c r="G33" s="18"/>
      <c r="H33" s="18"/>
      <c r="I33" s="18"/>
    </row>
    <row r="34" spans="1:9" customFormat="1" ht="15">
      <c r="A34" s="21"/>
      <c r="B34" s="29"/>
      <c r="C34" s="18"/>
      <c r="D34" s="18"/>
      <c r="E34" s="18"/>
      <c r="F34" s="18"/>
      <c r="G34" s="18"/>
      <c r="H34" s="18"/>
      <c r="I34" s="18"/>
    </row>
    <row r="35" spans="1:9" customFormat="1" ht="15">
      <c r="A35" s="21"/>
      <c r="B35" s="29"/>
      <c r="C35" s="18"/>
      <c r="D35" s="18"/>
      <c r="E35" s="18"/>
      <c r="F35" s="18"/>
      <c r="G35" s="18"/>
      <c r="H35" s="18"/>
      <c r="I35" s="18"/>
    </row>
    <row r="36" spans="1:9" customFormat="1" ht="15">
      <c r="A36" s="21"/>
      <c r="B36" s="29"/>
      <c r="C36" s="18"/>
      <c r="D36" s="18"/>
      <c r="E36" s="18"/>
      <c r="F36" s="18"/>
      <c r="G36" s="18"/>
      <c r="H36" s="18"/>
      <c r="I36" s="18"/>
    </row>
    <row r="37" spans="1:9" customFormat="1" ht="15">
      <c r="A37" s="21"/>
      <c r="B37" s="29"/>
      <c r="C37" s="18"/>
      <c r="D37" s="18"/>
      <c r="E37" s="18"/>
      <c r="F37" s="18"/>
      <c r="G37" s="18"/>
      <c r="H37" s="18"/>
      <c r="I37" s="18"/>
    </row>
    <row r="38" spans="1:9" customFormat="1" ht="15">
      <c r="A38" s="21"/>
      <c r="B38" s="29"/>
      <c r="C38" s="18"/>
      <c r="D38" s="18"/>
      <c r="E38" s="18"/>
      <c r="F38" s="18"/>
      <c r="G38" s="18"/>
      <c r="H38" s="18"/>
      <c r="I38" s="18"/>
    </row>
    <row r="39" spans="1:9" customFormat="1" ht="15">
      <c r="A39" s="21"/>
      <c r="B39" s="29"/>
      <c r="C39" s="18"/>
      <c r="D39" s="18"/>
      <c r="E39" s="18"/>
      <c r="F39" s="18"/>
      <c r="G39" s="18"/>
      <c r="H39" s="18"/>
      <c r="I39" s="18"/>
    </row>
    <row r="40" spans="1:9" customFormat="1" ht="15">
      <c r="A40" s="21"/>
      <c r="B40" s="29"/>
      <c r="C40" s="18"/>
      <c r="D40" s="18"/>
      <c r="E40" s="18"/>
      <c r="F40" s="18"/>
      <c r="G40" s="18"/>
      <c r="H40" s="18"/>
      <c r="I40" s="18"/>
    </row>
    <row r="41" spans="1:9" customFormat="1" ht="15">
      <c r="A41" s="21"/>
      <c r="B41" s="29"/>
      <c r="C41" s="18"/>
      <c r="D41" s="18"/>
      <c r="E41" s="18"/>
      <c r="F41" s="18"/>
      <c r="G41" s="18"/>
      <c r="H41" s="18"/>
      <c r="I41" s="18"/>
    </row>
    <row r="42" spans="1:9" customFormat="1" ht="15">
      <c r="A42" s="21"/>
      <c r="B42" s="29"/>
      <c r="C42" s="18"/>
      <c r="D42" s="18"/>
      <c r="E42" s="18"/>
      <c r="F42" s="18"/>
      <c r="G42" s="18"/>
      <c r="H42" s="18"/>
      <c r="I42" s="18"/>
    </row>
    <row r="43" spans="1:9" customFormat="1" ht="15">
      <c r="A43" s="21"/>
      <c r="B43" s="29"/>
      <c r="C43" s="18"/>
      <c r="D43" s="18"/>
      <c r="E43" s="18"/>
      <c r="F43" s="18"/>
      <c r="G43" s="18"/>
      <c r="H43" s="18"/>
      <c r="I43" s="18"/>
    </row>
    <row r="44" spans="1:9" customFormat="1" ht="15">
      <c r="A44" s="21"/>
      <c r="B44" s="29"/>
      <c r="C44" s="18"/>
      <c r="D44" s="18"/>
      <c r="E44" s="18"/>
      <c r="F44" s="18"/>
      <c r="G44" s="18"/>
      <c r="H44" s="18"/>
      <c r="I44" s="18"/>
    </row>
    <row r="45" spans="1:9" customFormat="1" ht="15">
      <c r="A45" s="21"/>
      <c r="B45" s="29"/>
      <c r="C45" s="18"/>
      <c r="D45" s="18"/>
      <c r="E45" s="18"/>
      <c r="F45" s="18"/>
      <c r="G45" s="18"/>
      <c r="H45" s="18"/>
      <c r="I45" s="18"/>
    </row>
    <row r="46" spans="1:9" customFormat="1" ht="15">
      <c r="A46" s="21"/>
      <c r="B46" s="29"/>
      <c r="C46" s="18"/>
      <c r="D46" s="18"/>
      <c r="E46" s="18"/>
      <c r="F46" s="18"/>
      <c r="G46" s="18"/>
      <c r="H46" s="18"/>
      <c r="I46" s="18"/>
    </row>
    <row r="47" spans="1:9" customFormat="1" ht="15">
      <c r="A47" s="21"/>
      <c r="B47" s="29"/>
      <c r="C47" s="18"/>
      <c r="D47" s="18"/>
      <c r="E47" s="18"/>
      <c r="F47" s="18"/>
      <c r="G47" s="18"/>
      <c r="H47" s="18"/>
      <c r="I47" s="18"/>
    </row>
    <row r="48" spans="1:9" customFormat="1" ht="15">
      <c r="A48" s="21"/>
      <c r="B48" s="29"/>
      <c r="C48" s="18"/>
      <c r="D48" s="18"/>
      <c r="E48" s="18"/>
      <c r="F48" s="18"/>
      <c r="G48" s="18"/>
      <c r="H48" s="18"/>
      <c r="I48" s="18"/>
    </row>
    <row r="49" spans="1:9" customFormat="1" ht="15">
      <c r="A49" s="21"/>
      <c r="B49" s="29"/>
      <c r="C49" s="18"/>
      <c r="D49" s="18"/>
      <c r="E49" s="18"/>
      <c r="F49" s="18"/>
      <c r="G49" s="18"/>
      <c r="H49" s="18"/>
      <c r="I49" s="18"/>
    </row>
    <row r="50" spans="1:9" customFormat="1" ht="15">
      <c r="A50" s="21"/>
      <c r="B50" s="29"/>
      <c r="C50" s="18"/>
      <c r="D50" s="18"/>
      <c r="E50" s="18"/>
      <c r="F50" s="18"/>
      <c r="G50" s="18"/>
      <c r="H50" s="18"/>
      <c r="I50" s="18"/>
    </row>
    <row r="51" spans="1:9" customFormat="1" ht="15">
      <c r="A51" s="21"/>
      <c r="B51" s="29"/>
      <c r="C51" s="18"/>
      <c r="D51" s="18"/>
      <c r="E51" s="18"/>
      <c r="F51" s="18"/>
      <c r="G51" s="18"/>
      <c r="H51" s="18"/>
      <c r="I51" s="18"/>
    </row>
    <row r="52" spans="1:9" customFormat="1" ht="15">
      <c r="A52" s="21"/>
      <c r="B52" s="29"/>
      <c r="C52" s="18"/>
      <c r="D52" s="18"/>
      <c r="E52" s="18"/>
      <c r="F52" s="18"/>
      <c r="G52" s="18"/>
      <c r="H52" s="18"/>
      <c r="I52" s="18"/>
    </row>
    <row r="53" spans="1:9" customFormat="1" ht="15">
      <c r="A53" s="21"/>
      <c r="B53" s="29"/>
      <c r="C53" s="18"/>
      <c r="D53" s="18"/>
      <c r="E53" s="18"/>
      <c r="F53" s="18"/>
      <c r="G53" s="18"/>
      <c r="H53" s="18"/>
      <c r="I53" s="18"/>
    </row>
    <row r="54" spans="1:9" customFormat="1" ht="15">
      <c r="A54" s="21"/>
      <c r="B54" s="29"/>
      <c r="C54" s="18"/>
      <c r="D54" s="18"/>
      <c r="E54" s="18"/>
      <c r="F54" s="18"/>
      <c r="G54" s="18"/>
      <c r="H54" s="18"/>
      <c r="I54" s="18"/>
    </row>
    <row r="55" spans="1:9" customFormat="1" ht="15">
      <c r="A55" s="21"/>
      <c r="B55" s="29"/>
      <c r="C55" s="18"/>
      <c r="D55" s="18"/>
      <c r="E55" s="18"/>
      <c r="F55" s="18"/>
      <c r="G55" s="18"/>
      <c r="H55" s="18"/>
      <c r="I55" s="18"/>
    </row>
    <row r="56" spans="1:9" customFormat="1" ht="15">
      <c r="A56" s="21"/>
      <c r="B56" s="29"/>
      <c r="C56" s="18"/>
      <c r="D56" s="18"/>
      <c r="E56" s="18"/>
      <c r="F56" s="18"/>
      <c r="G56" s="18"/>
      <c r="H56" s="18"/>
      <c r="I56" s="18"/>
    </row>
    <row r="57" spans="1:9" customFormat="1" ht="15">
      <c r="A57" s="21"/>
      <c r="B57" s="29"/>
      <c r="C57" s="18"/>
      <c r="D57" s="18"/>
      <c r="E57" s="18"/>
      <c r="F57" s="18"/>
      <c r="G57" s="18"/>
      <c r="H57" s="18"/>
      <c r="I57" s="18"/>
    </row>
    <row r="58" spans="1:9" customFormat="1" ht="15">
      <c r="A58" s="21"/>
      <c r="B58" s="29"/>
      <c r="C58" s="18"/>
      <c r="D58" s="18"/>
      <c r="E58" s="18"/>
      <c r="F58" s="18"/>
      <c r="G58" s="18"/>
      <c r="H58" s="18"/>
      <c r="I58" s="18"/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59"/>
  <sheetViews>
    <sheetView zoomScale="70" zoomScaleNormal="70" workbookViewId="0">
      <selection activeCell="AJ1" sqref="AJ1:AM65536"/>
    </sheetView>
  </sheetViews>
  <sheetFormatPr defaultRowHeight="15.75"/>
  <cols>
    <col min="1" max="1" width="5" style="3" customWidth="1"/>
    <col min="2" max="2" width="5.85546875" style="2" customWidth="1"/>
    <col min="3" max="3" width="2.85546875" style="2" customWidth="1"/>
    <col min="4" max="4" width="5.85546875" style="2" customWidth="1"/>
    <col min="5" max="5" width="2.85546875" style="2" customWidth="1"/>
    <col min="6" max="6" width="5.85546875" style="2" customWidth="1"/>
    <col min="7" max="7" width="2.85546875" style="2" customWidth="1"/>
    <col min="8" max="8" width="5.85546875" customWidth="1"/>
    <col min="9" max="9" width="2.85546875" customWidth="1"/>
    <col min="10" max="10" width="5.85546875" customWidth="1"/>
    <col min="11" max="11" width="4" customWidth="1"/>
    <col min="12" max="12" width="4.42578125" style="3" customWidth="1"/>
    <col min="13" max="13" width="5.85546875" style="2" customWidth="1"/>
    <col min="14" max="14" width="2.85546875" style="2" customWidth="1"/>
    <col min="15" max="15" width="5.85546875" style="2" customWidth="1"/>
    <col min="16" max="16" width="2.85546875" style="2" customWidth="1"/>
    <col min="17" max="17" width="5.85546875" style="2" customWidth="1"/>
    <col min="18" max="18" width="2.85546875" style="2" customWidth="1"/>
    <col min="19" max="19" width="5.85546875" customWidth="1"/>
    <col min="20" max="20" width="2.85546875" customWidth="1"/>
    <col min="21" max="21" width="5.85546875" customWidth="1"/>
    <col min="22" max="22" width="4" customWidth="1"/>
    <col min="23" max="23" width="4.42578125" style="3" customWidth="1"/>
    <col min="24" max="24" width="5.85546875" style="2" customWidth="1"/>
    <col min="25" max="25" width="2.85546875" style="2" customWidth="1"/>
    <col min="26" max="26" width="5.85546875" style="2" customWidth="1"/>
    <col min="27" max="27" width="2.85546875" style="2" customWidth="1"/>
    <col min="28" max="28" width="5.85546875" style="2" customWidth="1"/>
    <col min="29" max="29" width="2.85546875" style="2" customWidth="1"/>
    <col min="30" max="30" width="5.85546875" customWidth="1"/>
    <col min="31" max="31" width="2.85546875" customWidth="1"/>
    <col min="32" max="32" width="5.85546875" customWidth="1"/>
    <col min="33" max="33" width="3.140625" customWidth="1"/>
    <col min="34" max="34" width="5.5703125" style="18" customWidth="1"/>
    <col min="35" max="35" width="9.140625" style="13"/>
    <col min="36" max="36" width="9.5703125" style="18" hidden="1" customWidth="1"/>
    <col min="37" max="39" width="0" style="18" hidden="1" customWidth="1"/>
    <col min="40" max="47" width="9.140625" style="18"/>
    <col min="48" max="48" width="9.140625" style="13"/>
  </cols>
  <sheetData>
    <row r="1" spans="1:48" s="24" customFormat="1" ht="23.25">
      <c r="A1" s="22" t="s">
        <v>10</v>
      </c>
      <c r="B1" s="27"/>
      <c r="C1" s="27"/>
      <c r="D1" s="27"/>
      <c r="E1" s="27"/>
      <c r="F1" s="27"/>
      <c r="G1" s="27"/>
      <c r="H1" s="23"/>
      <c r="I1" s="23"/>
      <c r="J1" s="23"/>
      <c r="K1" s="23"/>
      <c r="L1" s="22" t="s">
        <v>10</v>
      </c>
      <c r="M1" s="27"/>
      <c r="N1" s="27"/>
      <c r="O1" s="27"/>
      <c r="P1" s="27"/>
      <c r="Q1" s="27"/>
      <c r="R1" s="27"/>
      <c r="S1" s="23"/>
      <c r="T1" s="23"/>
      <c r="U1" s="23"/>
      <c r="V1" s="23"/>
      <c r="W1" s="22" t="s">
        <v>10</v>
      </c>
      <c r="X1" s="27"/>
      <c r="Y1" s="27"/>
      <c r="Z1" s="27"/>
      <c r="AA1" s="27"/>
      <c r="AB1" s="27"/>
      <c r="AC1" s="27"/>
      <c r="AD1" s="23"/>
      <c r="AE1" s="23"/>
      <c r="AF1" s="23"/>
      <c r="AG1" s="23"/>
      <c r="AH1" s="23"/>
      <c r="AI1" s="43"/>
      <c r="AL1" s="33">
        <v>0</v>
      </c>
      <c r="AM1" s="33">
        <v>1</v>
      </c>
      <c r="AV1" s="43"/>
    </row>
    <row r="2" spans="1:48" s="1" customFormat="1" ht="23.25" customHeight="1">
      <c r="A2" s="6" t="s">
        <v>13</v>
      </c>
      <c r="B2" s="40"/>
      <c r="C2" s="40"/>
      <c r="D2" s="40"/>
      <c r="E2" s="40"/>
      <c r="F2" s="40"/>
      <c r="G2" s="40"/>
      <c r="H2" s="12"/>
      <c r="I2" s="12"/>
      <c r="J2" s="12"/>
      <c r="K2" s="12"/>
      <c r="L2" s="6" t="str">
        <f>A2</f>
        <v>Multiplication</v>
      </c>
      <c r="M2" s="40"/>
      <c r="N2" s="40"/>
      <c r="O2" s="40"/>
      <c r="P2" s="40"/>
      <c r="Q2" s="40"/>
      <c r="R2" s="40"/>
      <c r="S2" s="12"/>
      <c r="T2" s="12"/>
      <c r="U2" s="12"/>
      <c r="V2" s="12"/>
      <c r="W2" s="6" t="str">
        <f>A2</f>
        <v>Multiplication</v>
      </c>
      <c r="X2" s="40"/>
      <c r="Y2" s="40"/>
      <c r="Z2" s="40"/>
      <c r="AA2" s="40"/>
      <c r="AB2" s="40"/>
      <c r="AC2" s="40"/>
      <c r="AD2" s="12"/>
      <c r="AE2" s="12"/>
      <c r="AF2" s="12"/>
      <c r="AG2" s="12"/>
      <c r="AH2" s="17"/>
      <c r="AI2" s="15"/>
      <c r="AJ2" s="20"/>
      <c r="AK2" s="20"/>
      <c r="AL2" s="33">
        <v>3</v>
      </c>
      <c r="AM2" s="33">
        <v>2</v>
      </c>
      <c r="AN2" s="20"/>
      <c r="AO2" s="20"/>
      <c r="AP2" s="20"/>
      <c r="AQ2" s="20"/>
      <c r="AR2" s="20"/>
      <c r="AS2" s="20"/>
      <c r="AT2" s="20"/>
      <c r="AU2" s="20"/>
      <c r="AV2" s="15"/>
    </row>
    <row r="3" spans="1:48" s="1" customFormat="1" ht="23.25" customHeight="1">
      <c r="A3" s="6" t="s">
        <v>24</v>
      </c>
      <c r="B3" s="7"/>
      <c r="C3" s="7"/>
      <c r="D3" s="7"/>
      <c r="E3" s="7"/>
      <c r="F3" s="7"/>
      <c r="G3" s="40"/>
      <c r="H3" s="12"/>
      <c r="I3" s="12"/>
      <c r="J3" s="12"/>
      <c r="K3" s="12"/>
      <c r="L3" s="42" t="str">
        <f>A3</f>
        <v>Count on and back in multiples of 1,2,5 and 10</v>
      </c>
      <c r="M3" s="40"/>
      <c r="N3" s="40"/>
      <c r="O3" s="40"/>
      <c r="P3" s="40"/>
      <c r="Q3" s="40"/>
      <c r="R3" s="40"/>
      <c r="S3" s="12"/>
      <c r="T3" s="12"/>
      <c r="U3" s="12"/>
      <c r="V3" s="12"/>
      <c r="W3" s="42" t="str">
        <f>A3</f>
        <v>Count on and back in multiples of 1,2,5 and 10</v>
      </c>
      <c r="X3" s="40"/>
      <c r="Y3" s="40"/>
      <c r="Z3" s="40"/>
      <c r="AA3" s="40"/>
      <c r="AB3" s="40"/>
      <c r="AC3" s="40"/>
      <c r="AD3" s="12"/>
      <c r="AE3" s="12"/>
      <c r="AF3" s="12"/>
      <c r="AG3" s="12"/>
      <c r="AH3" s="17"/>
      <c r="AI3" s="15"/>
      <c r="AJ3" s="20"/>
      <c r="AK3" s="20"/>
      <c r="AL3" s="33">
        <v>6</v>
      </c>
      <c r="AM3" s="33">
        <v>5</v>
      </c>
      <c r="AN3" s="20"/>
      <c r="AO3" s="20"/>
      <c r="AP3" s="20"/>
      <c r="AQ3" s="20"/>
      <c r="AT3" s="20"/>
      <c r="AU3" s="20"/>
      <c r="AV3" s="15"/>
    </row>
    <row r="4" spans="1:48" s="1" customFormat="1" ht="9" customHeight="1">
      <c r="A4" s="6"/>
      <c r="B4" s="7"/>
      <c r="C4" s="7"/>
      <c r="D4" s="7"/>
      <c r="E4" s="7"/>
      <c r="F4" s="7"/>
      <c r="G4" s="39"/>
      <c r="H4" s="12"/>
      <c r="I4" s="12"/>
      <c r="J4" s="12"/>
      <c r="K4" s="12"/>
      <c r="L4" s="6"/>
      <c r="M4" s="7"/>
      <c r="N4" s="7"/>
      <c r="O4" s="7"/>
      <c r="P4" s="7"/>
      <c r="Q4" s="7"/>
      <c r="R4" s="39"/>
      <c r="S4" s="12"/>
      <c r="T4" s="12"/>
      <c r="U4" s="12"/>
      <c r="V4" s="12"/>
      <c r="W4" s="6"/>
      <c r="X4" s="7"/>
      <c r="Y4" s="7"/>
      <c r="Z4" s="7"/>
      <c r="AA4" s="7"/>
      <c r="AB4" s="7"/>
      <c r="AC4" s="39"/>
      <c r="AD4" s="12"/>
      <c r="AE4" s="12"/>
      <c r="AF4" s="12"/>
      <c r="AG4" s="12"/>
      <c r="AH4" s="17"/>
      <c r="AI4" s="15"/>
      <c r="AJ4" s="20"/>
      <c r="AK4" s="20"/>
      <c r="AL4" s="33">
        <v>9</v>
      </c>
      <c r="AM4" s="33">
        <v>10</v>
      </c>
      <c r="AN4" s="20"/>
      <c r="AO4" s="20"/>
      <c r="AP4" s="20"/>
      <c r="AQ4" s="20"/>
      <c r="AT4" s="20"/>
      <c r="AU4" s="20"/>
      <c r="AV4" s="15"/>
    </row>
    <row r="5" spans="1:48" s="33" customFormat="1" ht="24.75" customHeight="1">
      <c r="A5" s="25" t="s">
        <v>0</v>
      </c>
      <c r="B5" s="37">
        <f t="shared" ref="B5:B24" ca="1" si="0">AJ5</f>
        <v>4</v>
      </c>
      <c r="C5" s="38" t="s">
        <v>11</v>
      </c>
      <c r="D5" s="37">
        <f t="shared" ref="D5:D24" ca="1" si="1">IF($AI5=0,B5+AM5,B5-AM5)</f>
        <v>5</v>
      </c>
      <c r="E5" s="26" t="s">
        <v>11</v>
      </c>
      <c r="F5" s="37">
        <f t="shared" ref="F5:F24" ca="1" si="2">IF($AI5=0,D5+AM5,D5-AM5)</f>
        <v>6</v>
      </c>
      <c r="G5" s="35" t="s">
        <v>11</v>
      </c>
      <c r="H5" s="37"/>
      <c r="I5" s="28" t="s">
        <v>11</v>
      </c>
      <c r="J5" s="37"/>
      <c r="K5" s="28"/>
      <c r="L5" s="25" t="str">
        <f t="shared" ref="L5:L18" si="3">A5</f>
        <v>a.</v>
      </c>
      <c r="M5" s="36">
        <f t="shared" ref="M5:M18" ca="1" si="4">B5</f>
        <v>4</v>
      </c>
      <c r="N5" s="36" t="str">
        <f t="shared" ref="N5:N18" si="5">C5</f>
        <v>,</v>
      </c>
      <c r="O5" s="36">
        <f t="shared" ref="O5:O18" ca="1" si="6">D5</f>
        <v>5</v>
      </c>
      <c r="P5" s="36" t="str">
        <f t="shared" ref="P5:P18" si="7">E5</f>
        <v>,</v>
      </c>
      <c r="Q5" s="36">
        <f t="shared" ref="Q5:Q18" ca="1" si="8">F5</f>
        <v>6</v>
      </c>
      <c r="R5" s="36" t="str">
        <f t="shared" ref="R5:R18" si="9">G5</f>
        <v>,</v>
      </c>
      <c r="S5" s="36"/>
      <c r="T5" s="36" t="str">
        <f t="shared" ref="T5:T18" si="10">I5</f>
        <v>,</v>
      </c>
      <c r="U5" s="36"/>
      <c r="V5" s="28"/>
      <c r="W5" s="25" t="str">
        <f t="shared" ref="W5:W20" si="11">A5</f>
        <v>a.</v>
      </c>
      <c r="X5" s="36">
        <f t="shared" ref="X5:X20" ca="1" si="12">B5</f>
        <v>4</v>
      </c>
      <c r="Y5" s="36" t="str">
        <f t="shared" ref="Y5:Y20" si="13">C5</f>
        <v>,</v>
      </c>
      <c r="Z5" s="36">
        <f t="shared" ref="Z5:Z20" ca="1" si="14">D5</f>
        <v>5</v>
      </c>
      <c r="AA5" s="36" t="str">
        <f t="shared" ref="AA5:AA20" si="15">E5</f>
        <v>,</v>
      </c>
      <c r="AB5" s="36">
        <f t="shared" ref="AB5:AB20" ca="1" si="16">F5</f>
        <v>6</v>
      </c>
      <c r="AC5" s="36" t="str">
        <f t="shared" ref="AC5:AC20" si="17">G5</f>
        <v>,</v>
      </c>
      <c r="AD5" s="36"/>
      <c r="AE5" s="36" t="str">
        <f t="shared" ref="AE5:AE20" si="18">I5</f>
        <v>,</v>
      </c>
      <c r="AF5" s="36"/>
      <c r="AG5" s="28"/>
      <c r="AH5" s="28"/>
      <c r="AI5" s="32">
        <f t="shared" ref="AI5:AI24" ca="1" si="19">RANDBETWEEN(0,1)</f>
        <v>0</v>
      </c>
      <c r="AJ5" s="33">
        <f t="shared" ref="AJ5:AJ24" ca="1" si="20">IF(AI5=0,RANDBETWEEN(0,9),RANDBETWEEN(40,99))</f>
        <v>4</v>
      </c>
      <c r="AL5" s="33">
        <f t="shared" ref="AL5:AL24" ca="1" si="21">RANDBETWEEN(0,10)</f>
        <v>2</v>
      </c>
      <c r="AM5" s="33">
        <f t="shared" ref="AM5:AM24" ca="1" si="22">VLOOKUP(AL5,$AL$1:$AM$4,2)</f>
        <v>1</v>
      </c>
      <c r="AV5" s="32"/>
    </row>
    <row r="6" spans="1:48" s="33" customFormat="1" ht="24.75" customHeight="1">
      <c r="A6" s="25" t="s">
        <v>1</v>
      </c>
      <c r="B6" s="37">
        <f t="shared" ca="1" si="0"/>
        <v>5</v>
      </c>
      <c r="C6" s="38" t="s">
        <v>11</v>
      </c>
      <c r="D6" s="37">
        <f t="shared" ca="1" si="1"/>
        <v>10</v>
      </c>
      <c r="E6" s="26" t="s">
        <v>11</v>
      </c>
      <c r="F6" s="37">
        <f t="shared" ca="1" si="2"/>
        <v>15</v>
      </c>
      <c r="G6" s="35" t="s">
        <v>11</v>
      </c>
      <c r="H6" s="37"/>
      <c r="I6" s="28" t="s">
        <v>11</v>
      </c>
      <c r="J6" s="37"/>
      <c r="K6" s="28"/>
      <c r="L6" s="25" t="str">
        <f t="shared" si="3"/>
        <v>b.</v>
      </c>
      <c r="M6" s="36">
        <f t="shared" ca="1" si="4"/>
        <v>5</v>
      </c>
      <c r="N6" s="36" t="str">
        <f t="shared" si="5"/>
        <v>,</v>
      </c>
      <c r="O6" s="36">
        <f t="shared" ca="1" si="6"/>
        <v>10</v>
      </c>
      <c r="P6" s="36" t="str">
        <f t="shared" si="7"/>
        <v>,</v>
      </c>
      <c r="Q6" s="36">
        <f t="shared" ca="1" si="8"/>
        <v>15</v>
      </c>
      <c r="R6" s="36" t="str">
        <f t="shared" si="9"/>
        <v>,</v>
      </c>
      <c r="S6" s="36"/>
      <c r="T6" s="36" t="str">
        <f t="shared" si="10"/>
        <v>,</v>
      </c>
      <c r="U6" s="36"/>
      <c r="V6" s="28"/>
      <c r="W6" s="25" t="str">
        <f t="shared" si="11"/>
        <v>b.</v>
      </c>
      <c r="X6" s="36">
        <f t="shared" ca="1" si="12"/>
        <v>5</v>
      </c>
      <c r="Y6" s="36" t="str">
        <f t="shared" si="13"/>
        <v>,</v>
      </c>
      <c r="Z6" s="36">
        <f t="shared" ca="1" si="14"/>
        <v>10</v>
      </c>
      <c r="AA6" s="36" t="str">
        <f t="shared" si="15"/>
        <v>,</v>
      </c>
      <c r="AB6" s="36">
        <f t="shared" ca="1" si="16"/>
        <v>15</v>
      </c>
      <c r="AC6" s="36" t="str">
        <f t="shared" si="17"/>
        <v>,</v>
      </c>
      <c r="AD6" s="36"/>
      <c r="AE6" s="36" t="str">
        <f t="shared" si="18"/>
        <v>,</v>
      </c>
      <c r="AF6" s="36"/>
      <c r="AG6" s="28"/>
      <c r="AH6" s="28"/>
      <c r="AI6" s="32">
        <f t="shared" ca="1" si="19"/>
        <v>0</v>
      </c>
      <c r="AJ6" s="33">
        <f t="shared" ca="1" si="20"/>
        <v>5</v>
      </c>
      <c r="AL6" s="33">
        <f t="shared" ca="1" si="21"/>
        <v>7</v>
      </c>
      <c r="AM6" s="33">
        <f t="shared" ca="1" si="22"/>
        <v>5</v>
      </c>
      <c r="AV6" s="32"/>
    </row>
    <row r="7" spans="1:48" s="33" customFormat="1" ht="24.75" customHeight="1">
      <c r="A7" s="25" t="s">
        <v>2</v>
      </c>
      <c r="B7" s="37">
        <f t="shared" ca="1" si="0"/>
        <v>42</v>
      </c>
      <c r="C7" s="38" t="s">
        <v>11</v>
      </c>
      <c r="D7" s="37">
        <f t="shared" ca="1" si="1"/>
        <v>37</v>
      </c>
      <c r="E7" s="26" t="s">
        <v>11</v>
      </c>
      <c r="F7" s="37">
        <f t="shared" ca="1" si="2"/>
        <v>32</v>
      </c>
      <c r="G7" s="35" t="s">
        <v>11</v>
      </c>
      <c r="H7" s="37"/>
      <c r="I7" s="28" t="s">
        <v>11</v>
      </c>
      <c r="J7" s="37"/>
      <c r="K7" s="28"/>
      <c r="L7" s="25" t="str">
        <f t="shared" si="3"/>
        <v>c.</v>
      </c>
      <c r="M7" s="36">
        <f t="shared" ca="1" si="4"/>
        <v>42</v>
      </c>
      <c r="N7" s="36" t="str">
        <f t="shared" si="5"/>
        <v>,</v>
      </c>
      <c r="O7" s="36">
        <f t="shared" ca="1" si="6"/>
        <v>37</v>
      </c>
      <c r="P7" s="36" t="str">
        <f t="shared" si="7"/>
        <v>,</v>
      </c>
      <c r="Q7" s="36">
        <f t="shared" ca="1" si="8"/>
        <v>32</v>
      </c>
      <c r="R7" s="36" t="str">
        <f t="shared" si="9"/>
        <v>,</v>
      </c>
      <c r="S7" s="36"/>
      <c r="T7" s="36" t="str">
        <f t="shared" si="10"/>
        <v>,</v>
      </c>
      <c r="U7" s="36"/>
      <c r="V7" s="28"/>
      <c r="W7" s="25" t="str">
        <f t="shared" si="11"/>
        <v>c.</v>
      </c>
      <c r="X7" s="36">
        <f t="shared" ca="1" si="12"/>
        <v>42</v>
      </c>
      <c r="Y7" s="36" t="str">
        <f t="shared" si="13"/>
        <v>,</v>
      </c>
      <c r="Z7" s="36">
        <f t="shared" ca="1" si="14"/>
        <v>37</v>
      </c>
      <c r="AA7" s="36" t="str">
        <f t="shared" si="15"/>
        <v>,</v>
      </c>
      <c r="AB7" s="36">
        <f t="shared" ca="1" si="16"/>
        <v>32</v>
      </c>
      <c r="AC7" s="36" t="str">
        <f t="shared" si="17"/>
        <v>,</v>
      </c>
      <c r="AD7" s="36"/>
      <c r="AE7" s="36" t="str">
        <f t="shared" si="18"/>
        <v>,</v>
      </c>
      <c r="AF7" s="36"/>
      <c r="AG7" s="28"/>
      <c r="AH7" s="28"/>
      <c r="AI7" s="32">
        <f t="shared" ca="1" si="19"/>
        <v>1</v>
      </c>
      <c r="AJ7" s="33">
        <f t="shared" ca="1" si="20"/>
        <v>42</v>
      </c>
      <c r="AL7" s="33">
        <f t="shared" ca="1" si="21"/>
        <v>7</v>
      </c>
      <c r="AM7" s="33">
        <f t="shared" ca="1" si="22"/>
        <v>5</v>
      </c>
      <c r="AV7" s="32"/>
    </row>
    <row r="8" spans="1:48" s="33" customFormat="1" ht="24.75" customHeight="1">
      <c r="A8" s="25" t="s">
        <v>3</v>
      </c>
      <c r="B8" s="37">
        <f t="shared" ca="1" si="0"/>
        <v>54</v>
      </c>
      <c r="C8" s="38" t="s">
        <v>11</v>
      </c>
      <c r="D8" s="37">
        <f t="shared" ca="1" si="1"/>
        <v>53</v>
      </c>
      <c r="E8" s="26" t="s">
        <v>11</v>
      </c>
      <c r="F8" s="37">
        <f t="shared" ca="1" si="2"/>
        <v>52</v>
      </c>
      <c r="G8" s="35" t="s">
        <v>11</v>
      </c>
      <c r="H8" s="37"/>
      <c r="I8" s="28" t="s">
        <v>11</v>
      </c>
      <c r="J8" s="37"/>
      <c r="K8" s="28"/>
      <c r="L8" s="25" t="str">
        <f t="shared" si="3"/>
        <v>d.</v>
      </c>
      <c r="M8" s="36">
        <f t="shared" ca="1" si="4"/>
        <v>54</v>
      </c>
      <c r="N8" s="36" t="str">
        <f t="shared" si="5"/>
        <v>,</v>
      </c>
      <c r="O8" s="36">
        <f t="shared" ca="1" si="6"/>
        <v>53</v>
      </c>
      <c r="P8" s="36" t="str">
        <f t="shared" si="7"/>
        <v>,</v>
      </c>
      <c r="Q8" s="36">
        <f t="shared" ca="1" si="8"/>
        <v>52</v>
      </c>
      <c r="R8" s="36" t="str">
        <f t="shared" si="9"/>
        <v>,</v>
      </c>
      <c r="S8" s="36"/>
      <c r="T8" s="36" t="str">
        <f t="shared" si="10"/>
        <v>,</v>
      </c>
      <c r="U8" s="36"/>
      <c r="V8" s="28"/>
      <c r="W8" s="25" t="str">
        <f t="shared" si="11"/>
        <v>d.</v>
      </c>
      <c r="X8" s="36">
        <f t="shared" ca="1" si="12"/>
        <v>54</v>
      </c>
      <c r="Y8" s="36" t="str">
        <f t="shared" si="13"/>
        <v>,</v>
      </c>
      <c r="Z8" s="36">
        <f t="shared" ca="1" si="14"/>
        <v>53</v>
      </c>
      <c r="AA8" s="36" t="str">
        <f t="shared" si="15"/>
        <v>,</v>
      </c>
      <c r="AB8" s="36">
        <f t="shared" ca="1" si="16"/>
        <v>52</v>
      </c>
      <c r="AC8" s="36" t="str">
        <f t="shared" si="17"/>
        <v>,</v>
      </c>
      <c r="AD8" s="36"/>
      <c r="AE8" s="36" t="str">
        <f t="shared" si="18"/>
        <v>,</v>
      </c>
      <c r="AF8" s="36"/>
      <c r="AG8" s="28"/>
      <c r="AH8" s="28"/>
      <c r="AI8" s="32">
        <f t="shared" ca="1" si="19"/>
        <v>1</v>
      </c>
      <c r="AJ8" s="33">
        <f t="shared" ca="1" si="20"/>
        <v>54</v>
      </c>
      <c r="AL8" s="33">
        <f t="shared" ca="1" si="21"/>
        <v>0</v>
      </c>
      <c r="AM8" s="33">
        <f t="shared" ca="1" si="22"/>
        <v>1</v>
      </c>
      <c r="AV8" s="32"/>
    </row>
    <row r="9" spans="1:48" s="33" customFormat="1" ht="24.75" customHeight="1">
      <c r="A9" s="25" t="s">
        <v>4</v>
      </c>
      <c r="B9" s="37">
        <f t="shared" ca="1" si="0"/>
        <v>97</v>
      </c>
      <c r="C9" s="38" t="s">
        <v>11</v>
      </c>
      <c r="D9" s="37">
        <f t="shared" ca="1" si="1"/>
        <v>87</v>
      </c>
      <c r="E9" s="26" t="s">
        <v>11</v>
      </c>
      <c r="F9" s="37">
        <f t="shared" ca="1" si="2"/>
        <v>77</v>
      </c>
      <c r="G9" s="35" t="s">
        <v>11</v>
      </c>
      <c r="H9" s="37"/>
      <c r="I9" s="28" t="s">
        <v>11</v>
      </c>
      <c r="J9" s="37"/>
      <c r="K9" s="28"/>
      <c r="L9" s="25" t="str">
        <f t="shared" si="3"/>
        <v>e.</v>
      </c>
      <c r="M9" s="36">
        <f t="shared" ca="1" si="4"/>
        <v>97</v>
      </c>
      <c r="N9" s="36" t="str">
        <f t="shared" si="5"/>
        <v>,</v>
      </c>
      <c r="O9" s="36">
        <f t="shared" ca="1" si="6"/>
        <v>87</v>
      </c>
      <c r="P9" s="36" t="str">
        <f t="shared" si="7"/>
        <v>,</v>
      </c>
      <c r="Q9" s="36">
        <f t="shared" ca="1" si="8"/>
        <v>77</v>
      </c>
      <c r="R9" s="36" t="str">
        <f t="shared" si="9"/>
        <v>,</v>
      </c>
      <c r="S9" s="36"/>
      <c r="T9" s="36" t="str">
        <f t="shared" si="10"/>
        <v>,</v>
      </c>
      <c r="U9" s="36"/>
      <c r="V9" s="28"/>
      <c r="W9" s="25" t="str">
        <f t="shared" si="11"/>
        <v>e.</v>
      </c>
      <c r="X9" s="36">
        <f t="shared" ca="1" si="12"/>
        <v>97</v>
      </c>
      <c r="Y9" s="36" t="str">
        <f t="shared" si="13"/>
        <v>,</v>
      </c>
      <c r="Z9" s="36">
        <f t="shared" ca="1" si="14"/>
        <v>87</v>
      </c>
      <c r="AA9" s="36" t="str">
        <f t="shared" si="15"/>
        <v>,</v>
      </c>
      <c r="AB9" s="36">
        <f t="shared" ca="1" si="16"/>
        <v>77</v>
      </c>
      <c r="AC9" s="36" t="str">
        <f t="shared" si="17"/>
        <v>,</v>
      </c>
      <c r="AD9" s="36"/>
      <c r="AE9" s="36" t="str">
        <f t="shared" si="18"/>
        <v>,</v>
      </c>
      <c r="AF9" s="36"/>
      <c r="AG9" s="28"/>
      <c r="AH9" s="28"/>
      <c r="AI9" s="32">
        <f t="shared" ca="1" si="19"/>
        <v>1</v>
      </c>
      <c r="AJ9" s="33">
        <f t="shared" ca="1" si="20"/>
        <v>97</v>
      </c>
      <c r="AL9" s="33">
        <f t="shared" ca="1" si="21"/>
        <v>9</v>
      </c>
      <c r="AM9" s="33">
        <f t="shared" ca="1" si="22"/>
        <v>10</v>
      </c>
      <c r="AV9" s="32"/>
    </row>
    <row r="10" spans="1:48" s="33" customFormat="1" ht="24.75" customHeight="1">
      <c r="A10" s="25" t="s">
        <v>5</v>
      </c>
      <c r="B10" s="37">
        <f t="shared" ca="1" si="0"/>
        <v>9</v>
      </c>
      <c r="C10" s="38" t="s">
        <v>11</v>
      </c>
      <c r="D10" s="37">
        <f t="shared" ca="1" si="1"/>
        <v>14</v>
      </c>
      <c r="E10" s="26" t="s">
        <v>11</v>
      </c>
      <c r="F10" s="37">
        <f t="shared" ca="1" si="2"/>
        <v>19</v>
      </c>
      <c r="G10" s="35" t="s">
        <v>11</v>
      </c>
      <c r="H10" s="37"/>
      <c r="I10" s="28" t="s">
        <v>11</v>
      </c>
      <c r="J10" s="37"/>
      <c r="K10" s="28"/>
      <c r="L10" s="25" t="str">
        <f t="shared" si="3"/>
        <v>f.</v>
      </c>
      <c r="M10" s="36">
        <f t="shared" ca="1" si="4"/>
        <v>9</v>
      </c>
      <c r="N10" s="36" t="str">
        <f t="shared" si="5"/>
        <v>,</v>
      </c>
      <c r="O10" s="36">
        <f t="shared" ca="1" si="6"/>
        <v>14</v>
      </c>
      <c r="P10" s="36" t="str">
        <f t="shared" si="7"/>
        <v>,</v>
      </c>
      <c r="Q10" s="36">
        <f t="shared" ca="1" si="8"/>
        <v>19</v>
      </c>
      <c r="R10" s="36" t="str">
        <f t="shared" si="9"/>
        <v>,</v>
      </c>
      <c r="S10" s="36"/>
      <c r="T10" s="36" t="str">
        <f t="shared" si="10"/>
        <v>,</v>
      </c>
      <c r="U10" s="36"/>
      <c r="V10" s="28"/>
      <c r="W10" s="25" t="str">
        <f t="shared" si="11"/>
        <v>f.</v>
      </c>
      <c r="X10" s="36">
        <f t="shared" ca="1" si="12"/>
        <v>9</v>
      </c>
      <c r="Y10" s="36" t="str">
        <f t="shared" si="13"/>
        <v>,</v>
      </c>
      <c r="Z10" s="36">
        <f t="shared" ca="1" si="14"/>
        <v>14</v>
      </c>
      <c r="AA10" s="36" t="str">
        <f t="shared" si="15"/>
        <v>,</v>
      </c>
      <c r="AB10" s="36">
        <f t="shared" ca="1" si="16"/>
        <v>19</v>
      </c>
      <c r="AC10" s="36" t="str">
        <f t="shared" si="17"/>
        <v>,</v>
      </c>
      <c r="AD10" s="36"/>
      <c r="AE10" s="36" t="str">
        <f t="shared" si="18"/>
        <v>,</v>
      </c>
      <c r="AF10" s="36"/>
      <c r="AG10" s="28"/>
      <c r="AH10" s="28"/>
      <c r="AI10" s="32">
        <f t="shared" ca="1" si="19"/>
        <v>0</v>
      </c>
      <c r="AJ10" s="33">
        <f t="shared" ca="1" si="20"/>
        <v>9</v>
      </c>
      <c r="AL10" s="33">
        <f t="shared" ca="1" si="21"/>
        <v>7</v>
      </c>
      <c r="AM10" s="33">
        <f t="shared" ca="1" si="22"/>
        <v>5</v>
      </c>
      <c r="AV10" s="32"/>
    </row>
    <row r="11" spans="1:48" s="33" customFormat="1" ht="24.75" customHeight="1">
      <c r="A11" s="25" t="s">
        <v>6</v>
      </c>
      <c r="B11" s="37">
        <f t="shared" ca="1" si="0"/>
        <v>8</v>
      </c>
      <c r="C11" s="38" t="s">
        <v>11</v>
      </c>
      <c r="D11" s="37">
        <f t="shared" ca="1" si="1"/>
        <v>18</v>
      </c>
      <c r="E11" s="26" t="s">
        <v>11</v>
      </c>
      <c r="F11" s="37">
        <f t="shared" ca="1" si="2"/>
        <v>28</v>
      </c>
      <c r="G11" s="35" t="s">
        <v>11</v>
      </c>
      <c r="H11" s="37"/>
      <c r="I11" s="28" t="s">
        <v>11</v>
      </c>
      <c r="J11" s="37"/>
      <c r="K11" s="28"/>
      <c r="L11" s="25" t="str">
        <f t="shared" si="3"/>
        <v>g.</v>
      </c>
      <c r="M11" s="36">
        <f t="shared" ca="1" si="4"/>
        <v>8</v>
      </c>
      <c r="N11" s="36" t="str">
        <f t="shared" si="5"/>
        <v>,</v>
      </c>
      <c r="O11" s="36">
        <f t="shared" ca="1" si="6"/>
        <v>18</v>
      </c>
      <c r="P11" s="36" t="str">
        <f t="shared" si="7"/>
        <v>,</v>
      </c>
      <c r="Q11" s="36">
        <f t="shared" ca="1" si="8"/>
        <v>28</v>
      </c>
      <c r="R11" s="36" t="str">
        <f t="shared" si="9"/>
        <v>,</v>
      </c>
      <c r="S11" s="36"/>
      <c r="T11" s="36" t="str">
        <f t="shared" si="10"/>
        <v>,</v>
      </c>
      <c r="U11" s="36"/>
      <c r="V11" s="28"/>
      <c r="W11" s="25" t="str">
        <f t="shared" si="11"/>
        <v>g.</v>
      </c>
      <c r="X11" s="36">
        <f t="shared" ca="1" si="12"/>
        <v>8</v>
      </c>
      <c r="Y11" s="36" t="str">
        <f t="shared" si="13"/>
        <v>,</v>
      </c>
      <c r="Z11" s="36">
        <f t="shared" ca="1" si="14"/>
        <v>18</v>
      </c>
      <c r="AA11" s="36" t="str">
        <f t="shared" si="15"/>
        <v>,</v>
      </c>
      <c r="AB11" s="36">
        <f t="shared" ca="1" si="16"/>
        <v>28</v>
      </c>
      <c r="AC11" s="36" t="str">
        <f t="shared" si="17"/>
        <v>,</v>
      </c>
      <c r="AD11" s="36"/>
      <c r="AE11" s="36" t="str">
        <f t="shared" si="18"/>
        <v>,</v>
      </c>
      <c r="AF11" s="36"/>
      <c r="AG11" s="28"/>
      <c r="AH11" s="28"/>
      <c r="AI11" s="32">
        <f t="shared" ca="1" si="19"/>
        <v>0</v>
      </c>
      <c r="AJ11" s="33">
        <f t="shared" ca="1" si="20"/>
        <v>8</v>
      </c>
      <c r="AL11" s="33">
        <f t="shared" ca="1" si="21"/>
        <v>10</v>
      </c>
      <c r="AM11" s="33">
        <f t="shared" ca="1" si="22"/>
        <v>10</v>
      </c>
      <c r="AV11" s="32"/>
    </row>
    <row r="12" spans="1:48" s="33" customFormat="1" ht="24.75" customHeight="1">
      <c r="A12" s="25" t="s">
        <v>7</v>
      </c>
      <c r="B12" s="37">
        <f t="shared" ca="1" si="0"/>
        <v>75</v>
      </c>
      <c r="C12" s="38" t="s">
        <v>11</v>
      </c>
      <c r="D12" s="37">
        <f t="shared" ca="1" si="1"/>
        <v>70</v>
      </c>
      <c r="E12" s="26" t="s">
        <v>11</v>
      </c>
      <c r="F12" s="37">
        <f t="shared" ca="1" si="2"/>
        <v>65</v>
      </c>
      <c r="G12" s="35" t="s">
        <v>11</v>
      </c>
      <c r="H12" s="37"/>
      <c r="I12" s="28" t="s">
        <v>11</v>
      </c>
      <c r="J12" s="37"/>
      <c r="K12" s="28"/>
      <c r="L12" s="25" t="str">
        <f t="shared" si="3"/>
        <v>h.</v>
      </c>
      <c r="M12" s="36">
        <f t="shared" ca="1" si="4"/>
        <v>75</v>
      </c>
      <c r="N12" s="36" t="str">
        <f t="shared" si="5"/>
        <v>,</v>
      </c>
      <c r="O12" s="36">
        <f t="shared" ca="1" si="6"/>
        <v>70</v>
      </c>
      <c r="P12" s="36" t="str">
        <f t="shared" si="7"/>
        <v>,</v>
      </c>
      <c r="Q12" s="36">
        <f t="shared" ca="1" si="8"/>
        <v>65</v>
      </c>
      <c r="R12" s="36" t="str">
        <f t="shared" si="9"/>
        <v>,</v>
      </c>
      <c r="S12" s="36"/>
      <c r="T12" s="36" t="str">
        <f t="shared" si="10"/>
        <v>,</v>
      </c>
      <c r="U12" s="36"/>
      <c r="V12" s="28"/>
      <c r="W12" s="25" t="str">
        <f t="shared" si="11"/>
        <v>h.</v>
      </c>
      <c r="X12" s="36">
        <f t="shared" ca="1" si="12"/>
        <v>75</v>
      </c>
      <c r="Y12" s="36" t="str">
        <f t="shared" si="13"/>
        <v>,</v>
      </c>
      <c r="Z12" s="36">
        <f t="shared" ca="1" si="14"/>
        <v>70</v>
      </c>
      <c r="AA12" s="36" t="str">
        <f t="shared" si="15"/>
        <v>,</v>
      </c>
      <c r="AB12" s="36">
        <f t="shared" ca="1" si="16"/>
        <v>65</v>
      </c>
      <c r="AC12" s="36" t="str">
        <f t="shared" si="17"/>
        <v>,</v>
      </c>
      <c r="AD12" s="36"/>
      <c r="AE12" s="36" t="str">
        <f t="shared" si="18"/>
        <v>,</v>
      </c>
      <c r="AF12" s="36"/>
      <c r="AG12" s="28"/>
      <c r="AH12" s="28"/>
      <c r="AI12" s="32">
        <f t="shared" ca="1" si="19"/>
        <v>1</v>
      </c>
      <c r="AJ12" s="33">
        <f t="shared" ca="1" si="20"/>
        <v>75</v>
      </c>
      <c r="AL12" s="33">
        <f t="shared" ca="1" si="21"/>
        <v>8</v>
      </c>
      <c r="AM12" s="33">
        <f t="shared" ca="1" si="22"/>
        <v>5</v>
      </c>
      <c r="AV12" s="32"/>
    </row>
    <row r="13" spans="1:48" s="33" customFormat="1" ht="24.75" customHeight="1">
      <c r="A13" s="25" t="s">
        <v>8</v>
      </c>
      <c r="B13" s="37">
        <f t="shared" ca="1" si="0"/>
        <v>89</v>
      </c>
      <c r="C13" s="38" t="s">
        <v>11</v>
      </c>
      <c r="D13" s="37">
        <f t="shared" ca="1" si="1"/>
        <v>88</v>
      </c>
      <c r="E13" s="26" t="s">
        <v>11</v>
      </c>
      <c r="F13" s="37">
        <f t="shared" ca="1" si="2"/>
        <v>87</v>
      </c>
      <c r="G13" s="35" t="s">
        <v>11</v>
      </c>
      <c r="H13" s="37"/>
      <c r="I13" s="28" t="s">
        <v>11</v>
      </c>
      <c r="J13" s="37"/>
      <c r="K13" s="28"/>
      <c r="L13" s="25" t="str">
        <f t="shared" si="3"/>
        <v>i.</v>
      </c>
      <c r="M13" s="36">
        <f t="shared" ca="1" si="4"/>
        <v>89</v>
      </c>
      <c r="N13" s="36" t="str">
        <f t="shared" si="5"/>
        <v>,</v>
      </c>
      <c r="O13" s="36">
        <f t="shared" ca="1" si="6"/>
        <v>88</v>
      </c>
      <c r="P13" s="36" t="str">
        <f t="shared" si="7"/>
        <v>,</v>
      </c>
      <c r="Q13" s="36">
        <f t="shared" ca="1" si="8"/>
        <v>87</v>
      </c>
      <c r="R13" s="36" t="str">
        <f t="shared" si="9"/>
        <v>,</v>
      </c>
      <c r="S13" s="36"/>
      <c r="T13" s="36" t="str">
        <f t="shared" si="10"/>
        <v>,</v>
      </c>
      <c r="U13" s="36"/>
      <c r="V13" s="28"/>
      <c r="W13" s="25" t="str">
        <f t="shared" si="11"/>
        <v>i.</v>
      </c>
      <c r="X13" s="36">
        <f t="shared" ca="1" si="12"/>
        <v>89</v>
      </c>
      <c r="Y13" s="36" t="str">
        <f t="shared" si="13"/>
        <v>,</v>
      </c>
      <c r="Z13" s="36">
        <f t="shared" ca="1" si="14"/>
        <v>88</v>
      </c>
      <c r="AA13" s="36" t="str">
        <f t="shared" si="15"/>
        <v>,</v>
      </c>
      <c r="AB13" s="36">
        <f t="shared" ca="1" si="16"/>
        <v>87</v>
      </c>
      <c r="AC13" s="36" t="str">
        <f t="shared" si="17"/>
        <v>,</v>
      </c>
      <c r="AD13" s="36"/>
      <c r="AE13" s="36" t="str">
        <f t="shared" si="18"/>
        <v>,</v>
      </c>
      <c r="AF13" s="36"/>
      <c r="AG13" s="28"/>
      <c r="AH13" s="28"/>
      <c r="AI13" s="32">
        <f t="shared" ca="1" si="19"/>
        <v>1</v>
      </c>
      <c r="AJ13" s="33">
        <f t="shared" ca="1" si="20"/>
        <v>89</v>
      </c>
      <c r="AL13" s="33">
        <f t="shared" ca="1" si="21"/>
        <v>1</v>
      </c>
      <c r="AM13" s="33">
        <f t="shared" ca="1" si="22"/>
        <v>1</v>
      </c>
      <c r="AV13" s="32"/>
    </row>
    <row r="14" spans="1:48" s="33" customFormat="1" ht="24.75" customHeight="1">
      <c r="A14" s="25" t="s">
        <v>9</v>
      </c>
      <c r="B14" s="37">
        <f t="shared" ca="1" si="0"/>
        <v>97</v>
      </c>
      <c r="C14" s="38" t="s">
        <v>11</v>
      </c>
      <c r="D14" s="37">
        <f t="shared" ca="1" si="1"/>
        <v>96</v>
      </c>
      <c r="E14" s="26" t="s">
        <v>11</v>
      </c>
      <c r="F14" s="37">
        <f t="shared" ca="1" si="2"/>
        <v>95</v>
      </c>
      <c r="G14" s="35" t="s">
        <v>11</v>
      </c>
      <c r="H14" s="37"/>
      <c r="I14" s="28" t="s">
        <v>11</v>
      </c>
      <c r="J14" s="37"/>
      <c r="K14" s="28"/>
      <c r="L14" s="25" t="str">
        <f t="shared" si="3"/>
        <v>j.</v>
      </c>
      <c r="M14" s="36">
        <f t="shared" ca="1" si="4"/>
        <v>97</v>
      </c>
      <c r="N14" s="36" t="str">
        <f t="shared" si="5"/>
        <v>,</v>
      </c>
      <c r="O14" s="36">
        <f t="shared" ca="1" si="6"/>
        <v>96</v>
      </c>
      <c r="P14" s="36" t="str">
        <f t="shared" si="7"/>
        <v>,</v>
      </c>
      <c r="Q14" s="36">
        <f t="shared" ca="1" si="8"/>
        <v>95</v>
      </c>
      <c r="R14" s="36" t="str">
        <f t="shared" si="9"/>
        <v>,</v>
      </c>
      <c r="S14" s="36"/>
      <c r="T14" s="36" t="str">
        <f t="shared" si="10"/>
        <v>,</v>
      </c>
      <c r="U14" s="36"/>
      <c r="V14" s="28"/>
      <c r="W14" s="25" t="str">
        <f t="shared" si="11"/>
        <v>j.</v>
      </c>
      <c r="X14" s="36">
        <f t="shared" ca="1" si="12"/>
        <v>97</v>
      </c>
      <c r="Y14" s="36" t="str">
        <f t="shared" si="13"/>
        <v>,</v>
      </c>
      <c r="Z14" s="36">
        <f t="shared" ca="1" si="14"/>
        <v>96</v>
      </c>
      <c r="AA14" s="36" t="str">
        <f t="shared" si="15"/>
        <v>,</v>
      </c>
      <c r="AB14" s="36">
        <f t="shared" ca="1" si="16"/>
        <v>95</v>
      </c>
      <c r="AC14" s="36" t="str">
        <f t="shared" si="17"/>
        <v>,</v>
      </c>
      <c r="AD14" s="36"/>
      <c r="AE14" s="36" t="str">
        <f t="shared" si="18"/>
        <v>,</v>
      </c>
      <c r="AF14" s="36"/>
      <c r="AG14" s="28"/>
      <c r="AH14" s="28"/>
      <c r="AI14" s="32">
        <f t="shared" ca="1" si="19"/>
        <v>1</v>
      </c>
      <c r="AJ14" s="33">
        <f t="shared" ca="1" si="20"/>
        <v>97</v>
      </c>
      <c r="AL14" s="33">
        <f t="shared" ca="1" si="21"/>
        <v>1</v>
      </c>
      <c r="AM14" s="33">
        <f t="shared" ca="1" si="22"/>
        <v>1</v>
      </c>
      <c r="AV14" s="32"/>
    </row>
    <row r="15" spans="1:48" s="33" customFormat="1" ht="24.75" customHeight="1">
      <c r="A15" s="25" t="s">
        <v>23</v>
      </c>
      <c r="B15" s="37">
        <f t="shared" ca="1" si="0"/>
        <v>52</v>
      </c>
      <c r="C15" s="38" t="s">
        <v>11</v>
      </c>
      <c r="D15" s="37">
        <f t="shared" ca="1" si="1"/>
        <v>42</v>
      </c>
      <c r="E15" s="26" t="s">
        <v>11</v>
      </c>
      <c r="F15" s="37">
        <f t="shared" ca="1" si="2"/>
        <v>32</v>
      </c>
      <c r="G15" s="35" t="s">
        <v>11</v>
      </c>
      <c r="H15" s="37"/>
      <c r="I15" s="28" t="s">
        <v>11</v>
      </c>
      <c r="J15" s="37"/>
      <c r="K15" s="28"/>
      <c r="L15" s="25" t="str">
        <f t="shared" si="3"/>
        <v>k.</v>
      </c>
      <c r="M15" s="36">
        <f t="shared" ca="1" si="4"/>
        <v>52</v>
      </c>
      <c r="N15" s="36" t="str">
        <f t="shared" si="5"/>
        <v>,</v>
      </c>
      <c r="O15" s="36">
        <f t="shared" ca="1" si="6"/>
        <v>42</v>
      </c>
      <c r="P15" s="36" t="str">
        <f t="shared" si="7"/>
        <v>,</v>
      </c>
      <c r="Q15" s="36">
        <f t="shared" ca="1" si="8"/>
        <v>32</v>
      </c>
      <c r="R15" s="36" t="str">
        <f t="shared" si="9"/>
        <v>,</v>
      </c>
      <c r="S15" s="36"/>
      <c r="T15" s="36" t="str">
        <f t="shared" si="10"/>
        <v>,</v>
      </c>
      <c r="U15" s="36"/>
      <c r="V15" s="28"/>
      <c r="W15" s="25" t="str">
        <f t="shared" si="11"/>
        <v>k.</v>
      </c>
      <c r="X15" s="36">
        <f t="shared" ca="1" si="12"/>
        <v>52</v>
      </c>
      <c r="Y15" s="36" t="str">
        <f t="shared" si="13"/>
        <v>,</v>
      </c>
      <c r="Z15" s="36">
        <f t="shared" ca="1" si="14"/>
        <v>42</v>
      </c>
      <c r="AA15" s="36" t="str">
        <f t="shared" si="15"/>
        <v>,</v>
      </c>
      <c r="AB15" s="36">
        <f t="shared" ca="1" si="16"/>
        <v>32</v>
      </c>
      <c r="AC15" s="36" t="str">
        <f t="shared" si="17"/>
        <v>,</v>
      </c>
      <c r="AD15" s="36"/>
      <c r="AE15" s="36" t="str">
        <f t="shared" si="18"/>
        <v>,</v>
      </c>
      <c r="AF15" s="36"/>
      <c r="AG15" s="28"/>
      <c r="AH15" s="28"/>
      <c r="AI15" s="32">
        <f t="shared" ca="1" si="19"/>
        <v>1</v>
      </c>
      <c r="AJ15" s="33">
        <f t="shared" ca="1" si="20"/>
        <v>52</v>
      </c>
      <c r="AL15" s="33">
        <f t="shared" ca="1" si="21"/>
        <v>9</v>
      </c>
      <c r="AM15" s="33">
        <f t="shared" ca="1" si="22"/>
        <v>10</v>
      </c>
      <c r="AV15" s="32"/>
    </row>
    <row r="16" spans="1:48" s="33" customFormat="1" ht="24.75" customHeight="1">
      <c r="A16" s="25" t="s">
        <v>22</v>
      </c>
      <c r="B16" s="37">
        <f t="shared" ca="1" si="0"/>
        <v>43</v>
      </c>
      <c r="C16" s="38" t="s">
        <v>11</v>
      </c>
      <c r="D16" s="37">
        <f t="shared" ca="1" si="1"/>
        <v>38</v>
      </c>
      <c r="E16" s="26" t="s">
        <v>11</v>
      </c>
      <c r="F16" s="37">
        <f t="shared" ca="1" si="2"/>
        <v>33</v>
      </c>
      <c r="G16" s="35" t="s">
        <v>11</v>
      </c>
      <c r="H16" s="37"/>
      <c r="I16" s="28" t="s">
        <v>11</v>
      </c>
      <c r="J16" s="37"/>
      <c r="K16" s="28"/>
      <c r="L16" s="25" t="str">
        <f t="shared" si="3"/>
        <v>l.</v>
      </c>
      <c r="M16" s="36">
        <f t="shared" ca="1" si="4"/>
        <v>43</v>
      </c>
      <c r="N16" s="36" t="str">
        <f t="shared" si="5"/>
        <v>,</v>
      </c>
      <c r="O16" s="36">
        <f t="shared" ca="1" si="6"/>
        <v>38</v>
      </c>
      <c r="P16" s="36" t="str">
        <f t="shared" si="7"/>
        <v>,</v>
      </c>
      <c r="Q16" s="36">
        <f t="shared" ca="1" si="8"/>
        <v>33</v>
      </c>
      <c r="R16" s="36" t="str">
        <f t="shared" si="9"/>
        <v>,</v>
      </c>
      <c r="S16" s="36"/>
      <c r="T16" s="36" t="str">
        <f t="shared" si="10"/>
        <v>,</v>
      </c>
      <c r="U16" s="36"/>
      <c r="V16" s="28"/>
      <c r="W16" s="25" t="str">
        <f t="shared" si="11"/>
        <v>l.</v>
      </c>
      <c r="X16" s="36">
        <f t="shared" ca="1" si="12"/>
        <v>43</v>
      </c>
      <c r="Y16" s="36" t="str">
        <f t="shared" si="13"/>
        <v>,</v>
      </c>
      <c r="Z16" s="36">
        <f t="shared" ca="1" si="14"/>
        <v>38</v>
      </c>
      <c r="AA16" s="36" t="str">
        <f t="shared" si="15"/>
        <v>,</v>
      </c>
      <c r="AB16" s="36">
        <f t="shared" ca="1" si="16"/>
        <v>33</v>
      </c>
      <c r="AC16" s="36" t="str">
        <f t="shared" si="17"/>
        <v>,</v>
      </c>
      <c r="AD16" s="36"/>
      <c r="AE16" s="36" t="str">
        <f t="shared" si="18"/>
        <v>,</v>
      </c>
      <c r="AF16" s="36"/>
      <c r="AG16" s="28"/>
      <c r="AH16" s="28"/>
      <c r="AI16" s="32">
        <f t="shared" ca="1" si="19"/>
        <v>1</v>
      </c>
      <c r="AJ16" s="33">
        <f t="shared" ca="1" si="20"/>
        <v>43</v>
      </c>
      <c r="AL16" s="33">
        <f t="shared" ca="1" si="21"/>
        <v>8</v>
      </c>
      <c r="AM16" s="33">
        <f t="shared" ca="1" si="22"/>
        <v>5</v>
      </c>
      <c r="AV16" s="32"/>
    </row>
    <row r="17" spans="1:48" s="33" customFormat="1" ht="24.75" customHeight="1">
      <c r="A17" s="25" t="s">
        <v>21</v>
      </c>
      <c r="B17" s="37">
        <f t="shared" ca="1" si="0"/>
        <v>4</v>
      </c>
      <c r="C17" s="38" t="s">
        <v>11</v>
      </c>
      <c r="D17" s="37">
        <f t="shared" ca="1" si="1"/>
        <v>9</v>
      </c>
      <c r="E17" s="26" t="s">
        <v>11</v>
      </c>
      <c r="F17" s="37">
        <f t="shared" ca="1" si="2"/>
        <v>14</v>
      </c>
      <c r="G17" s="35" t="s">
        <v>11</v>
      </c>
      <c r="H17" s="37"/>
      <c r="I17" s="28" t="s">
        <v>11</v>
      </c>
      <c r="J17" s="37"/>
      <c r="K17" s="28"/>
      <c r="L17" s="25" t="str">
        <f t="shared" si="3"/>
        <v>m.</v>
      </c>
      <c r="M17" s="36">
        <f t="shared" ca="1" si="4"/>
        <v>4</v>
      </c>
      <c r="N17" s="36" t="str">
        <f t="shared" si="5"/>
        <v>,</v>
      </c>
      <c r="O17" s="36">
        <f t="shared" ca="1" si="6"/>
        <v>9</v>
      </c>
      <c r="P17" s="36" t="str">
        <f t="shared" si="7"/>
        <v>,</v>
      </c>
      <c r="Q17" s="36">
        <f t="shared" ca="1" si="8"/>
        <v>14</v>
      </c>
      <c r="R17" s="36" t="str">
        <f t="shared" si="9"/>
        <v>,</v>
      </c>
      <c r="S17" s="36"/>
      <c r="T17" s="36" t="str">
        <f t="shared" si="10"/>
        <v>,</v>
      </c>
      <c r="U17" s="36"/>
      <c r="V17" s="28"/>
      <c r="W17" s="25" t="str">
        <f t="shared" si="11"/>
        <v>m.</v>
      </c>
      <c r="X17" s="36">
        <f t="shared" ca="1" si="12"/>
        <v>4</v>
      </c>
      <c r="Y17" s="36" t="str">
        <f t="shared" si="13"/>
        <v>,</v>
      </c>
      <c r="Z17" s="36">
        <f t="shared" ca="1" si="14"/>
        <v>9</v>
      </c>
      <c r="AA17" s="36" t="str">
        <f t="shared" si="15"/>
        <v>,</v>
      </c>
      <c r="AB17" s="36">
        <f t="shared" ca="1" si="16"/>
        <v>14</v>
      </c>
      <c r="AC17" s="36" t="str">
        <f t="shared" si="17"/>
        <v>,</v>
      </c>
      <c r="AD17" s="36"/>
      <c r="AE17" s="36" t="str">
        <f t="shared" si="18"/>
        <v>,</v>
      </c>
      <c r="AF17" s="36"/>
      <c r="AG17" s="28"/>
      <c r="AH17" s="28"/>
      <c r="AI17" s="32">
        <f t="shared" ca="1" si="19"/>
        <v>0</v>
      </c>
      <c r="AJ17" s="33">
        <f t="shared" ca="1" si="20"/>
        <v>4</v>
      </c>
      <c r="AL17" s="33">
        <f t="shared" ca="1" si="21"/>
        <v>8</v>
      </c>
      <c r="AM17" s="33">
        <f t="shared" ca="1" si="22"/>
        <v>5</v>
      </c>
      <c r="AV17" s="32"/>
    </row>
    <row r="18" spans="1:48" s="32" customFormat="1" ht="24.75" customHeight="1">
      <c r="A18" s="25" t="s">
        <v>20</v>
      </c>
      <c r="B18" s="37">
        <f t="shared" ca="1" si="0"/>
        <v>49</v>
      </c>
      <c r="C18" s="38" t="s">
        <v>11</v>
      </c>
      <c r="D18" s="37">
        <f t="shared" ca="1" si="1"/>
        <v>48</v>
      </c>
      <c r="E18" s="26" t="s">
        <v>11</v>
      </c>
      <c r="F18" s="37">
        <f t="shared" ca="1" si="2"/>
        <v>47</v>
      </c>
      <c r="G18" s="35" t="s">
        <v>11</v>
      </c>
      <c r="H18" s="37"/>
      <c r="I18" s="28" t="s">
        <v>11</v>
      </c>
      <c r="J18" s="37"/>
      <c r="K18" s="28"/>
      <c r="L18" s="25" t="str">
        <f t="shared" si="3"/>
        <v>n.</v>
      </c>
      <c r="M18" s="36">
        <f t="shared" ca="1" si="4"/>
        <v>49</v>
      </c>
      <c r="N18" s="36" t="str">
        <f t="shared" si="5"/>
        <v>,</v>
      </c>
      <c r="O18" s="36">
        <f t="shared" ca="1" si="6"/>
        <v>48</v>
      </c>
      <c r="P18" s="36" t="str">
        <f t="shared" si="7"/>
        <v>,</v>
      </c>
      <c r="Q18" s="36">
        <f t="shared" ca="1" si="8"/>
        <v>47</v>
      </c>
      <c r="R18" s="36" t="str">
        <f t="shared" si="9"/>
        <v>,</v>
      </c>
      <c r="S18" s="36"/>
      <c r="T18" s="36" t="str">
        <f t="shared" si="10"/>
        <v>,</v>
      </c>
      <c r="U18" s="36"/>
      <c r="V18" s="28"/>
      <c r="W18" s="25" t="str">
        <f t="shared" si="11"/>
        <v>n.</v>
      </c>
      <c r="X18" s="36">
        <f t="shared" ca="1" si="12"/>
        <v>49</v>
      </c>
      <c r="Y18" s="36" t="str">
        <f t="shared" si="13"/>
        <v>,</v>
      </c>
      <c r="Z18" s="36">
        <f t="shared" ca="1" si="14"/>
        <v>48</v>
      </c>
      <c r="AA18" s="36" t="str">
        <f t="shared" si="15"/>
        <v>,</v>
      </c>
      <c r="AB18" s="36">
        <f t="shared" ca="1" si="16"/>
        <v>47</v>
      </c>
      <c r="AC18" s="36" t="str">
        <f t="shared" si="17"/>
        <v>,</v>
      </c>
      <c r="AD18" s="36"/>
      <c r="AE18" s="36" t="str">
        <f t="shared" si="18"/>
        <v>,</v>
      </c>
      <c r="AF18" s="36"/>
      <c r="AG18" s="28"/>
      <c r="AH18" s="28"/>
      <c r="AI18" s="32">
        <f t="shared" ca="1" si="19"/>
        <v>1</v>
      </c>
      <c r="AJ18" s="33">
        <f t="shared" ca="1" si="20"/>
        <v>49</v>
      </c>
      <c r="AK18" s="33"/>
      <c r="AL18" s="33">
        <f t="shared" ca="1" si="21"/>
        <v>1</v>
      </c>
      <c r="AM18" s="33">
        <f t="shared" ca="1" si="22"/>
        <v>1</v>
      </c>
      <c r="AN18" s="33"/>
      <c r="AO18" s="33"/>
      <c r="AP18" s="33"/>
      <c r="AQ18" s="33"/>
      <c r="AR18" s="33"/>
      <c r="AS18" s="33"/>
      <c r="AT18" s="33"/>
      <c r="AU18" s="33"/>
    </row>
    <row r="19" spans="1:48" s="32" customFormat="1" ht="24.75" customHeight="1">
      <c r="A19" s="25" t="s">
        <v>19</v>
      </c>
      <c r="B19" s="37">
        <f t="shared" ca="1" si="0"/>
        <v>3</v>
      </c>
      <c r="C19" s="38" t="s">
        <v>11</v>
      </c>
      <c r="D19" s="37">
        <f t="shared" ca="1" si="1"/>
        <v>5</v>
      </c>
      <c r="E19" s="26" t="s">
        <v>11</v>
      </c>
      <c r="F19" s="37">
        <f t="shared" ca="1" si="2"/>
        <v>7</v>
      </c>
      <c r="G19" s="35" t="s">
        <v>11</v>
      </c>
      <c r="H19" s="37"/>
      <c r="I19" s="28" t="s">
        <v>11</v>
      </c>
      <c r="J19" s="37"/>
      <c r="K19" s="28"/>
      <c r="L19" s="25" t="str">
        <f t="shared" ref="L19:Q24" si="23">A19</f>
        <v>o.</v>
      </c>
      <c r="M19" s="36">
        <f t="shared" ca="1" si="23"/>
        <v>3</v>
      </c>
      <c r="N19" s="36" t="str">
        <f t="shared" si="23"/>
        <v>,</v>
      </c>
      <c r="O19" s="36">
        <f t="shared" ca="1" si="23"/>
        <v>5</v>
      </c>
      <c r="P19" s="36" t="str">
        <f t="shared" si="23"/>
        <v>,</v>
      </c>
      <c r="Q19" s="36">
        <f t="shared" ca="1" si="23"/>
        <v>7</v>
      </c>
      <c r="R19" s="35" t="s">
        <v>11</v>
      </c>
      <c r="S19" s="28"/>
      <c r="T19" s="28" t="s">
        <v>11</v>
      </c>
      <c r="U19" s="28"/>
      <c r="V19" s="28"/>
      <c r="W19" s="25" t="str">
        <f t="shared" si="11"/>
        <v>o.</v>
      </c>
      <c r="X19" s="36">
        <f t="shared" ca="1" si="12"/>
        <v>3</v>
      </c>
      <c r="Y19" s="36" t="str">
        <f t="shared" si="13"/>
        <v>,</v>
      </c>
      <c r="Z19" s="36">
        <f t="shared" ca="1" si="14"/>
        <v>5</v>
      </c>
      <c r="AA19" s="36" t="str">
        <f t="shared" si="15"/>
        <v>,</v>
      </c>
      <c r="AB19" s="36">
        <f t="shared" ca="1" si="16"/>
        <v>7</v>
      </c>
      <c r="AC19" s="36" t="str">
        <f t="shared" si="17"/>
        <v>,</v>
      </c>
      <c r="AD19" s="36"/>
      <c r="AE19" s="36" t="str">
        <f t="shared" si="18"/>
        <v>,</v>
      </c>
      <c r="AF19" s="36"/>
      <c r="AG19" s="28"/>
      <c r="AH19" s="28"/>
      <c r="AI19" s="32">
        <f t="shared" ca="1" si="19"/>
        <v>0</v>
      </c>
      <c r="AJ19" s="33">
        <f t="shared" ca="1" si="20"/>
        <v>3</v>
      </c>
      <c r="AK19" s="33"/>
      <c r="AL19" s="33">
        <f t="shared" ca="1" si="21"/>
        <v>3</v>
      </c>
      <c r="AM19" s="33">
        <f t="shared" ca="1" si="22"/>
        <v>2</v>
      </c>
      <c r="AN19" s="33"/>
      <c r="AO19" s="33"/>
      <c r="AP19" s="33"/>
      <c r="AQ19" s="33"/>
      <c r="AR19" s="33"/>
      <c r="AS19" s="33"/>
      <c r="AT19" s="33"/>
      <c r="AU19" s="33"/>
    </row>
    <row r="20" spans="1:48" s="32" customFormat="1" ht="24.75" customHeight="1">
      <c r="A20" s="25" t="s">
        <v>18</v>
      </c>
      <c r="B20" s="37">
        <f t="shared" ca="1" si="0"/>
        <v>5</v>
      </c>
      <c r="C20" s="38" t="s">
        <v>11</v>
      </c>
      <c r="D20" s="37">
        <f t="shared" ca="1" si="1"/>
        <v>10</v>
      </c>
      <c r="E20" s="26" t="s">
        <v>11</v>
      </c>
      <c r="F20" s="37">
        <f t="shared" ca="1" si="2"/>
        <v>15</v>
      </c>
      <c r="G20" s="35" t="s">
        <v>11</v>
      </c>
      <c r="H20" s="37"/>
      <c r="I20" s="28" t="s">
        <v>11</v>
      </c>
      <c r="J20" s="37"/>
      <c r="K20" s="28"/>
      <c r="L20" s="25" t="str">
        <f t="shared" si="23"/>
        <v>p.</v>
      </c>
      <c r="M20" s="36">
        <f t="shared" ca="1" si="23"/>
        <v>5</v>
      </c>
      <c r="N20" s="36" t="str">
        <f t="shared" si="23"/>
        <v>,</v>
      </c>
      <c r="O20" s="36">
        <f t="shared" ca="1" si="23"/>
        <v>10</v>
      </c>
      <c r="P20" s="36" t="str">
        <f t="shared" si="23"/>
        <v>,</v>
      </c>
      <c r="Q20" s="36">
        <f t="shared" ca="1" si="23"/>
        <v>15</v>
      </c>
      <c r="R20" s="35" t="s">
        <v>11</v>
      </c>
      <c r="S20" s="28"/>
      <c r="T20" s="28" t="s">
        <v>11</v>
      </c>
      <c r="U20" s="28"/>
      <c r="V20" s="28"/>
      <c r="W20" s="25" t="str">
        <f t="shared" si="11"/>
        <v>p.</v>
      </c>
      <c r="X20" s="36">
        <f t="shared" ca="1" si="12"/>
        <v>5</v>
      </c>
      <c r="Y20" s="36" t="str">
        <f t="shared" si="13"/>
        <v>,</v>
      </c>
      <c r="Z20" s="36">
        <f t="shared" ca="1" si="14"/>
        <v>10</v>
      </c>
      <c r="AA20" s="36" t="str">
        <f t="shared" si="15"/>
        <v>,</v>
      </c>
      <c r="AB20" s="36">
        <f t="shared" ca="1" si="16"/>
        <v>15</v>
      </c>
      <c r="AC20" s="36" t="str">
        <f t="shared" si="17"/>
        <v>,</v>
      </c>
      <c r="AD20" s="36"/>
      <c r="AE20" s="36" t="str">
        <f t="shared" si="18"/>
        <v>,</v>
      </c>
      <c r="AF20" s="36"/>
      <c r="AG20" s="28"/>
      <c r="AH20" s="28"/>
      <c r="AI20" s="32">
        <f t="shared" ca="1" si="19"/>
        <v>0</v>
      </c>
      <c r="AJ20" s="33">
        <f t="shared" ca="1" si="20"/>
        <v>5</v>
      </c>
      <c r="AK20" s="33"/>
      <c r="AL20" s="33">
        <f t="shared" ca="1" si="21"/>
        <v>8</v>
      </c>
      <c r="AM20" s="33">
        <f t="shared" ca="1" si="22"/>
        <v>5</v>
      </c>
      <c r="AN20" s="33"/>
      <c r="AO20" s="33"/>
      <c r="AP20" s="33"/>
      <c r="AQ20" s="33"/>
      <c r="AR20" s="33"/>
      <c r="AS20" s="33"/>
      <c r="AT20" s="33"/>
      <c r="AU20" s="33"/>
    </row>
    <row r="21" spans="1:48" s="32" customFormat="1" ht="24.75" customHeight="1">
      <c r="A21" s="25" t="s">
        <v>17</v>
      </c>
      <c r="B21" s="37">
        <f t="shared" ca="1" si="0"/>
        <v>77</v>
      </c>
      <c r="C21" s="38" t="s">
        <v>11</v>
      </c>
      <c r="D21" s="37">
        <f t="shared" ca="1" si="1"/>
        <v>76</v>
      </c>
      <c r="E21" s="26" t="s">
        <v>11</v>
      </c>
      <c r="F21" s="37">
        <f t="shared" ca="1" si="2"/>
        <v>75</v>
      </c>
      <c r="G21" s="35" t="s">
        <v>11</v>
      </c>
      <c r="H21" s="37"/>
      <c r="I21" s="28" t="s">
        <v>11</v>
      </c>
      <c r="J21" s="37"/>
      <c r="K21" s="28"/>
      <c r="L21" s="25" t="str">
        <f t="shared" si="23"/>
        <v>q.</v>
      </c>
      <c r="M21" s="36">
        <f t="shared" ca="1" si="23"/>
        <v>77</v>
      </c>
      <c r="N21" s="36" t="str">
        <f t="shared" si="23"/>
        <v>,</v>
      </c>
      <c r="O21" s="36">
        <f t="shared" ca="1" si="23"/>
        <v>76</v>
      </c>
      <c r="P21" s="36" t="str">
        <f t="shared" si="23"/>
        <v>,</v>
      </c>
      <c r="Q21" s="36">
        <f t="shared" ca="1" si="23"/>
        <v>75</v>
      </c>
      <c r="R21" s="35" t="s">
        <v>11</v>
      </c>
      <c r="S21" s="28"/>
      <c r="T21" s="28" t="s">
        <v>11</v>
      </c>
      <c r="U21" s="28"/>
      <c r="V21" s="28"/>
      <c r="W21" s="25" t="str">
        <f t="shared" ref="W21:AB24" si="24">A21</f>
        <v>q.</v>
      </c>
      <c r="X21" s="36">
        <f t="shared" ca="1" si="24"/>
        <v>77</v>
      </c>
      <c r="Y21" s="36" t="str">
        <f t="shared" si="24"/>
        <v>,</v>
      </c>
      <c r="Z21" s="36">
        <f t="shared" ca="1" si="24"/>
        <v>76</v>
      </c>
      <c r="AA21" s="36" t="str">
        <f t="shared" si="24"/>
        <v>,</v>
      </c>
      <c r="AB21" s="36">
        <f t="shared" ca="1" si="24"/>
        <v>75</v>
      </c>
      <c r="AC21" s="35" t="s">
        <v>11</v>
      </c>
      <c r="AD21" s="28"/>
      <c r="AE21" s="28" t="s">
        <v>11</v>
      </c>
      <c r="AF21" s="28"/>
      <c r="AG21" s="28"/>
      <c r="AH21" s="28"/>
      <c r="AI21" s="32">
        <f t="shared" ca="1" si="19"/>
        <v>1</v>
      </c>
      <c r="AJ21" s="33">
        <f t="shared" ca="1" si="20"/>
        <v>77</v>
      </c>
      <c r="AK21" s="33"/>
      <c r="AL21" s="33">
        <f t="shared" ca="1" si="21"/>
        <v>1</v>
      </c>
      <c r="AM21" s="33">
        <f t="shared" ca="1" si="22"/>
        <v>1</v>
      </c>
      <c r="AN21" s="33"/>
      <c r="AO21" s="33"/>
      <c r="AP21" s="33"/>
      <c r="AQ21" s="33"/>
      <c r="AR21" s="33"/>
      <c r="AS21" s="33"/>
      <c r="AT21" s="33"/>
      <c r="AU21" s="33"/>
    </row>
    <row r="22" spans="1:48" s="32" customFormat="1" ht="24.75" customHeight="1">
      <c r="A22" s="25" t="s">
        <v>16</v>
      </c>
      <c r="B22" s="37">
        <f t="shared" ca="1" si="0"/>
        <v>1</v>
      </c>
      <c r="C22" s="38" t="s">
        <v>11</v>
      </c>
      <c r="D22" s="37">
        <f t="shared" ca="1" si="1"/>
        <v>3</v>
      </c>
      <c r="E22" s="26" t="s">
        <v>11</v>
      </c>
      <c r="F22" s="37">
        <f t="shared" ca="1" si="2"/>
        <v>5</v>
      </c>
      <c r="G22" s="35" t="s">
        <v>11</v>
      </c>
      <c r="H22" s="37"/>
      <c r="I22" s="28" t="s">
        <v>11</v>
      </c>
      <c r="J22" s="37"/>
      <c r="K22" s="28"/>
      <c r="L22" s="25" t="str">
        <f t="shared" si="23"/>
        <v>r.</v>
      </c>
      <c r="M22" s="36">
        <f t="shared" ca="1" si="23"/>
        <v>1</v>
      </c>
      <c r="N22" s="36" t="str">
        <f t="shared" si="23"/>
        <v>,</v>
      </c>
      <c r="O22" s="36">
        <f t="shared" ca="1" si="23"/>
        <v>3</v>
      </c>
      <c r="P22" s="36" t="str">
        <f t="shared" si="23"/>
        <v>,</v>
      </c>
      <c r="Q22" s="36">
        <f t="shared" ca="1" si="23"/>
        <v>5</v>
      </c>
      <c r="R22" s="35" t="s">
        <v>11</v>
      </c>
      <c r="S22" s="28"/>
      <c r="T22" s="28" t="s">
        <v>11</v>
      </c>
      <c r="U22" s="28"/>
      <c r="V22" s="28"/>
      <c r="W22" s="25" t="str">
        <f t="shared" si="24"/>
        <v>r.</v>
      </c>
      <c r="X22" s="36">
        <f t="shared" ca="1" si="24"/>
        <v>1</v>
      </c>
      <c r="Y22" s="36" t="str">
        <f t="shared" si="24"/>
        <v>,</v>
      </c>
      <c r="Z22" s="36">
        <f t="shared" ca="1" si="24"/>
        <v>3</v>
      </c>
      <c r="AA22" s="36" t="str">
        <f t="shared" si="24"/>
        <v>,</v>
      </c>
      <c r="AB22" s="36">
        <f t="shared" ca="1" si="24"/>
        <v>5</v>
      </c>
      <c r="AC22" s="35" t="s">
        <v>11</v>
      </c>
      <c r="AD22" s="28"/>
      <c r="AE22" s="28" t="s">
        <v>11</v>
      </c>
      <c r="AF22" s="28"/>
      <c r="AG22" s="28"/>
      <c r="AH22" s="28"/>
      <c r="AI22" s="32">
        <f t="shared" ca="1" si="19"/>
        <v>0</v>
      </c>
      <c r="AJ22" s="33">
        <f t="shared" ca="1" si="20"/>
        <v>1</v>
      </c>
      <c r="AK22" s="33"/>
      <c r="AL22" s="33">
        <f t="shared" ca="1" si="21"/>
        <v>5</v>
      </c>
      <c r="AM22" s="33">
        <f t="shared" ca="1" si="22"/>
        <v>2</v>
      </c>
      <c r="AN22" s="33"/>
      <c r="AO22" s="33"/>
      <c r="AP22" s="33"/>
      <c r="AQ22" s="33"/>
      <c r="AR22" s="33"/>
      <c r="AS22" s="33"/>
      <c r="AT22" s="33"/>
      <c r="AU22" s="33"/>
    </row>
    <row r="23" spans="1:48" s="32" customFormat="1" ht="24.75" customHeight="1">
      <c r="A23" s="25" t="s">
        <v>15</v>
      </c>
      <c r="B23" s="37">
        <f t="shared" ca="1" si="0"/>
        <v>72</v>
      </c>
      <c r="C23" s="38" t="s">
        <v>11</v>
      </c>
      <c r="D23" s="37">
        <f t="shared" ca="1" si="1"/>
        <v>62</v>
      </c>
      <c r="E23" s="26" t="s">
        <v>11</v>
      </c>
      <c r="F23" s="37">
        <f t="shared" ca="1" si="2"/>
        <v>52</v>
      </c>
      <c r="G23" s="35" t="s">
        <v>11</v>
      </c>
      <c r="H23" s="37"/>
      <c r="I23" s="28" t="s">
        <v>11</v>
      </c>
      <c r="J23" s="37"/>
      <c r="K23" s="28"/>
      <c r="L23" s="25" t="str">
        <f t="shared" si="23"/>
        <v>s.</v>
      </c>
      <c r="M23" s="36">
        <f t="shared" ca="1" si="23"/>
        <v>72</v>
      </c>
      <c r="N23" s="36" t="str">
        <f t="shared" si="23"/>
        <v>,</v>
      </c>
      <c r="O23" s="36">
        <f t="shared" ca="1" si="23"/>
        <v>62</v>
      </c>
      <c r="P23" s="36" t="str">
        <f t="shared" si="23"/>
        <v>,</v>
      </c>
      <c r="Q23" s="36">
        <f t="shared" ca="1" si="23"/>
        <v>52</v>
      </c>
      <c r="R23" s="35" t="s">
        <v>11</v>
      </c>
      <c r="S23" s="28"/>
      <c r="T23" s="28" t="s">
        <v>11</v>
      </c>
      <c r="U23" s="28"/>
      <c r="V23" s="28"/>
      <c r="W23" s="25" t="str">
        <f t="shared" si="24"/>
        <v>s.</v>
      </c>
      <c r="X23" s="36">
        <f t="shared" ca="1" si="24"/>
        <v>72</v>
      </c>
      <c r="Y23" s="36" t="str">
        <f t="shared" si="24"/>
        <v>,</v>
      </c>
      <c r="Z23" s="36">
        <f t="shared" ca="1" si="24"/>
        <v>62</v>
      </c>
      <c r="AA23" s="36" t="str">
        <f t="shared" si="24"/>
        <v>,</v>
      </c>
      <c r="AB23" s="36">
        <f t="shared" ca="1" si="24"/>
        <v>52</v>
      </c>
      <c r="AC23" s="35" t="s">
        <v>11</v>
      </c>
      <c r="AD23" s="28"/>
      <c r="AE23" s="28" t="s">
        <v>11</v>
      </c>
      <c r="AF23" s="28"/>
      <c r="AG23" s="28"/>
      <c r="AH23" s="28"/>
      <c r="AI23" s="32">
        <f t="shared" ca="1" si="19"/>
        <v>1</v>
      </c>
      <c r="AJ23" s="33">
        <f t="shared" ca="1" si="20"/>
        <v>72</v>
      </c>
      <c r="AK23" s="33"/>
      <c r="AL23" s="33">
        <f t="shared" ca="1" si="21"/>
        <v>10</v>
      </c>
      <c r="AM23" s="33">
        <f t="shared" ca="1" si="22"/>
        <v>10</v>
      </c>
      <c r="AN23" s="33"/>
      <c r="AO23" s="33"/>
      <c r="AP23" s="33"/>
      <c r="AQ23" s="33"/>
      <c r="AR23" s="33"/>
      <c r="AS23" s="33"/>
      <c r="AT23" s="33"/>
      <c r="AU23" s="33"/>
    </row>
    <row r="24" spans="1:48" s="32" customFormat="1" ht="24.75" customHeight="1">
      <c r="A24" s="25" t="s">
        <v>14</v>
      </c>
      <c r="B24" s="37">
        <f t="shared" ca="1" si="0"/>
        <v>2</v>
      </c>
      <c r="C24" s="38" t="s">
        <v>11</v>
      </c>
      <c r="D24" s="37">
        <f t="shared" ca="1" si="1"/>
        <v>7</v>
      </c>
      <c r="E24" s="26" t="s">
        <v>11</v>
      </c>
      <c r="F24" s="37">
        <f t="shared" ca="1" si="2"/>
        <v>12</v>
      </c>
      <c r="G24" s="35" t="s">
        <v>11</v>
      </c>
      <c r="H24" s="37"/>
      <c r="I24" s="28" t="s">
        <v>11</v>
      </c>
      <c r="J24" s="37"/>
      <c r="K24" s="28"/>
      <c r="L24" s="25" t="str">
        <f t="shared" si="23"/>
        <v>t.</v>
      </c>
      <c r="M24" s="36">
        <f t="shared" ca="1" si="23"/>
        <v>2</v>
      </c>
      <c r="N24" s="36" t="str">
        <f t="shared" si="23"/>
        <v>,</v>
      </c>
      <c r="O24" s="36">
        <f t="shared" ca="1" si="23"/>
        <v>7</v>
      </c>
      <c r="P24" s="36" t="str">
        <f t="shared" si="23"/>
        <v>,</v>
      </c>
      <c r="Q24" s="36">
        <f t="shared" ca="1" si="23"/>
        <v>12</v>
      </c>
      <c r="R24" s="35" t="s">
        <v>11</v>
      </c>
      <c r="S24" s="28"/>
      <c r="T24" s="28" t="s">
        <v>11</v>
      </c>
      <c r="U24" s="28"/>
      <c r="V24" s="28"/>
      <c r="W24" s="25" t="str">
        <f t="shared" si="24"/>
        <v>t.</v>
      </c>
      <c r="X24" s="36">
        <f t="shared" ca="1" si="24"/>
        <v>2</v>
      </c>
      <c r="Y24" s="36" t="str">
        <f t="shared" si="24"/>
        <v>,</v>
      </c>
      <c r="Z24" s="36">
        <f t="shared" ca="1" si="24"/>
        <v>7</v>
      </c>
      <c r="AA24" s="36" t="str">
        <f t="shared" si="24"/>
        <v>,</v>
      </c>
      <c r="AB24" s="36">
        <f t="shared" ca="1" si="24"/>
        <v>12</v>
      </c>
      <c r="AC24" s="35" t="s">
        <v>11</v>
      </c>
      <c r="AD24" s="28"/>
      <c r="AE24" s="28" t="s">
        <v>11</v>
      </c>
      <c r="AF24" s="28"/>
      <c r="AG24" s="28"/>
      <c r="AH24" s="28"/>
      <c r="AI24" s="32">
        <f t="shared" ca="1" si="19"/>
        <v>0</v>
      </c>
      <c r="AJ24" s="33">
        <f t="shared" ca="1" si="20"/>
        <v>2</v>
      </c>
      <c r="AK24" s="33"/>
      <c r="AL24" s="33">
        <f t="shared" ca="1" si="21"/>
        <v>7</v>
      </c>
      <c r="AM24" s="33">
        <f t="shared" ca="1" si="22"/>
        <v>5</v>
      </c>
      <c r="AN24" s="33"/>
      <c r="AO24" s="33"/>
      <c r="AP24" s="33"/>
      <c r="AQ24" s="33"/>
      <c r="AR24" s="33"/>
      <c r="AS24" s="33"/>
      <c r="AT24" s="33"/>
      <c r="AU24" s="33"/>
    </row>
    <row r="25" spans="1:48" s="13" customFormat="1">
      <c r="A25" s="9"/>
      <c r="B25" s="31"/>
      <c r="C25" s="31"/>
      <c r="D25" s="31"/>
      <c r="E25" s="31"/>
      <c r="F25" s="31"/>
      <c r="G25" s="31"/>
      <c r="H25"/>
      <c r="I25"/>
      <c r="J25"/>
      <c r="K25"/>
      <c r="L25" s="9"/>
      <c r="M25" s="31"/>
      <c r="N25" s="31"/>
      <c r="O25" s="31"/>
      <c r="P25" s="31"/>
      <c r="Q25" s="31"/>
      <c r="R25" s="31"/>
      <c r="S25"/>
      <c r="T25"/>
      <c r="U25"/>
      <c r="V25"/>
      <c r="W25" s="9"/>
      <c r="X25" s="31"/>
      <c r="Y25" s="31"/>
      <c r="Z25" s="31"/>
      <c r="AA25" s="31"/>
      <c r="AB25" s="31"/>
      <c r="AC25" s="31"/>
      <c r="AD25"/>
      <c r="AE25"/>
      <c r="AF25"/>
      <c r="AG25"/>
      <c r="AH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9" spans="1:48" s="13" customFormat="1">
      <c r="A29" s="20"/>
      <c r="B29" s="20"/>
      <c r="C29" s="20"/>
      <c r="D29" s="20"/>
      <c r="E29" s="30"/>
      <c r="F29" s="20"/>
      <c r="G29" s="20"/>
      <c r="H29" s="20"/>
      <c r="I29" s="20"/>
      <c r="J29"/>
      <c r="K29"/>
      <c r="L29" s="3"/>
      <c r="M29" s="2"/>
      <c r="N29" s="2"/>
      <c r="O29" s="2"/>
      <c r="P29" s="2"/>
      <c r="Q29" s="2"/>
      <c r="R29" s="2"/>
      <c r="S29"/>
      <c r="T29"/>
      <c r="U29"/>
      <c r="V29"/>
      <c r="W29" s="3"/>
      <c r="X29" s="2"/>
      <c r="Y29" s="2"/>
      <c r="Z29" s="2"/>
      <c r="AA29" s="2"/>
      <c r="AB29" s="2"/>
      <c r="AC29" s="2"/>
      <c r="AD29"/>
      <c r="AE29"/>
      <c r="AF29"/>
      <c r="AG29"/>
      <c r="AH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</row>
    <row r="30" spans="1:48" s="13" customFormat="1">
      <c r="A30" s="21"/>
      <c r="B30" s="29"/>
      <c r="C30" s="18"/>
      <c r="D30" s="18"/>
      <c r="E30" s="18"/>
      <c r="F30" s="18"/>
      <c r="G30" s="18"/>
      <c r="H30" s="18"/>
      <c r="I30" s="18"/>
      <c r="J30"/>
      <c r="K30"/>
      <c r="L30" s="3"/>
      <c r="M30" s="2"/>
      <c r="N30" s="2"/>
      <c r="O30" s="2"/>
      <c r="P30" s="2"/>
      <c r="Q30" s="2"/>
      <c r="R30" s="2"/>
      <c r="S30"/>
      <c r="T30"/>
      <c r="U30"/>
      <c r="V30"/>
      <c r="W30" s="3"/>
      <c r="X30" s="2"/>
      <c r="Y30" s="2"/>
      <c r="Z30" s="2"/>
      <c r="AA30" s="2"/>
      <c r="AB30" s="2"/>
      <c r="AC30" s="2"/>
      <c r="AD30"/>
      <c r="AE30"/>
      <c r="AF30"/>
      <c r="AG30"/>
      <c r="AH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</row>
    <row r="31" spans="1:48" s="13" customFormat="1">
      <c r="A31" s="21"/>
      <c r="B31" s="29"/>
      <c r="C31" s="18"/>
      <c r="D31" s="18"/>
      <c r="E31" s="18"/>
      <c r="F31" s="18"/>
      <c r="G31" s="18"/>
      <c r="H31" s="18"/>
      <c r="I31" s="18"/>
      <c r="J31"/>
      <c r="K31"/>
      <c r="L31" s="3"/>
      <c r="M31" s="2"/>
      <c r="N31" s="2"/>
      <c r="O31" s="2"/>
      <c r="P31" s="2"/>
      <c r="Q31" s="2"/>
      <c r="R31" s="2"/>
      <c r="S31"/>
      <c r="T31"/>
      <c r="U31"/>
      <c r="V31"/>
      <c r="W31" s="3"/>
      <c r="X31" s="2"/>
      <c r="Y31" s="2"/>
      <c r="Z31" s="2"/>
      <c r="AA31" s="2"/>
      <c r="AB31" s="2"/>
      <c r="AC31" s="2"/>
      <c r="AD31"/>
      <c r="AE31"/>
      <c r="AF31"/>
      <c r="AG31"/>
      <c r="AH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</row>
    <row r="32" spans="1:48" s="13" customFormat="1">
      <c r="A32" s="21"/>
      <c r="B32" s="29"/>
      <c r="C32" s="18"/>
      <c r="D32" s="18"/>
      <c r="E32" s="18"/>
      <c r="F32" s="18"/>
      <c r="G32" s="18"/>
      <c r="H32" s="18"/>
      <c r="I32" s="18"/>
      <c r="J32"/>
      <c r="K32"/>
      <c r="L32" s="3"/>
      <c r="M32" s="2"/>
      <c r="N32" s="2"/>
      <c r="O32" s="2"/>
      <c r="P32" s="2"/>
      <c r="Q32" s="2"/>
      <c r="R32" s="2"/>
      <c r="S32"/>
      <c r="T32"/>
      <c r="U32"/>
      <c r="V32"/>
      <c r="W32" s="3"/>
      <c r="X32" s="2"/>
      <c r="Y32" s="2"/>
      <c r="Z32" s="2"/>
      <c r="AA32" s="2"/>
      <c r="AB32" s="2"/>
      <c r="AC32" s="2"/>
      <c r="AD32"/>
      <c r="AE32"/>
      <c r="AF32"/>
      <c r="AG32"/>
      <c r="AH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</row>
    <row r="33" spans="1:47" s="13" customFormat="1">
      <c r="A33" s="21"/>
      <c r="B33" s="29"/>
      <c r="C33" s="18"/>
      <c r="D33" s="18"/>
      <c r="E33" s="18"/>
      <c r="F33" s="18"/>
      <c r="G33" s="18"/>
      <c r="H33" s="18"/>
      <c r="I33" s="18"/>
      <c r="J33"/>
      <c r="K33"/>
      <c r="L33" s="3"/>
      <c r="M33" s="2"/>
      <c r="N33" s="2"/>
      <c r="O33" s="2"/>
      <c r="P33" s="2"/>
      <c r="Q33" s="2"/>
      <c r="R33" s="2"/>
      <c r="S33"/>
      <c r="T33"/>
      <c r="U33"/>
      <c r="V33"/>
      <c r="W33" s="3"/>
      <c r="X33" s="2"/>
      <c r="Y33" s="2"/>
      <c r="Z33" s="2"/>
      <c r="AA33" s="2"/>
      <c r="AB33" s="2"/>
      <c r="AC33" s="2"/>
      <c r="AD33"/>
      <c r="AE33"/>
      <c r="AF33"/>
      <c r="AG33"/>
      <c r="AH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customFormat="1">
      <c r="A34" s="21"/>
      <c r="B34" s="29"/>
      <c r="C34" s="18"/>
      <c r="D34" s="18"/>
      <c r="E34" s="18"/>
      <c r="F34" s="18"/>
      <c r="G34" s="18"/>
      <c r="H34" s="18"/>
      <c r="I34" s="18"/>
      <c r="L34" s="3"/>
      <c r="M34" s="2"/>
      <c r="N34" s="2"/>
      <c r="O34" s="2"/>
      <c r="P34" s="2"/>
      <c r="Q34" s="2"/>
      <c r="R34" s="2"/>
      <c r="W34" s="3"/>
      <c r="X34" s="2"/>
      <c r="Y34" s="2"/>
      <c r="Z34" s="2"/>
      <c r="AA34" s="2"/>
      <c r="AB34" s="2"/>
      <c r="AC34" s="2"/>
      <c r="AH34" s="18"/>
      <c r="AI34" s="13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customFormat="1">
      <c r="A35" s="21"/>
      <c r="B35" s="29"/>
      <c r="C35" s="18"/>
      <c r="D35" s="18"/>
      <c r="E35" s="18"/>
      <c r="F35" s="18"/>
      <c r="G35" s="18"/>
      <c r="H35" s="18"/>
      <c r="I35" s="18"/>
      <c r="L35" s="3"/>
      <c r="M35" s="2"/>
      <c r="N35" s="2"/>
      <c r="O35" s="2"/>
      <c r="P35" s="2"/>
      <c r="Q35" s="2"/>
      <c r="R35" s="2"/>
      <c r="W35" s="3"/>
      <c r="X35" s="2"/>
      <c r="Y35" s="2"/>
      <c r="Z35" s="2"/>
      <c r="AA35" s="2"/>
      <c r="AB35" s="2"/>
      <c r="AC35" s="2"/>
      <c r="AH35" s="18"/>
      <c r="AI35" s="13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customFormat="1">
      <c r="A36" s="21"/>
      <c r="B36" s="29"/>
      <c r="C36" s="18"/>
      <c r="D36" s="18"/>
      <c r="E36" s="18"/>
      <c r="F36" s="18"/>
      <c r="G36" s="18"/>
      <c r="H36" s="18"/>
      <c r="I36" s="18"/>
      <c r="L36" s="3"/>
      <c r="M36" s="2"/>
      <c r="N36" s="2"/>
      <c r="O36" s="2"/>
      <c r="P36" s="2"/>
      <c r="Q36" s="2"/>
      <c r="R36" s="2"/>
      <c r="W36" s="3"/>
      <c r="X36" s="2"/>
      <c r="Y36" s="2"/>
      <c r="Z36" s="2"/>
      <c r="AA36" s="2"/>
      <c r="AB36" s="2"/>
      <c r="AC36" s="2"/>
      <c r="AH36" s="18"/>
      <c r="AI36" s="13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7" customFormat="1">
      <c r="A37" s="21"/>
      <c r="B37" s="29"/>
      <c r="C37" s="18"/>
      <c r="D37" s="18"/>
      <c r="E37" s="18"/>
      <c r="F37" s="18"/>
      <c r="G37" s="18"/>
      <c r="H37" s="18"/>
      <c r="I37" s="18"/>
      <c r="L37" s="3"/>
      <c r="M37" s="2"/>
      <c r="N37" s="2"/>
      <c r="O37" s="2"/>
      <c r="P37" s="2"/>
      <c r="Q37" s="2"/>
      <c r="R37" s="2"/>
      <c r="W37" s="3"/>
      <c r="X37" s="2"/>
      <c r="Y37" s="2"/>
      <c r="Z37" s="2"/>
      <c r="AA37" s="2"/>
      <c r="AB37" s="2"/>
      <c r="AC37" s="2"/>
      <c r="AH37" s="18"/>
      <c r="AI37" s="13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1:47" customFormat="1">
      <c r="A38" s="21"/>
      <c r="B38" s="29"/>
      <c r="C38" s="18"/>
      <c r="D38" s="18"/>
      <c r="E38" s="18"/>
      <c r="F38" s="18"/>
      <c r="G38" s="18"/>
      <c r="H38" s="18"/>
      <c r="I38" s="18"/>
      <c r="L38" s="3"/>
      <c r="M38" s="2"/>
      <c r="N38" s="2"/>
      <c r="O38" s="2"/>
      <c r="P38" s="2"/>
      <c r="Q38" s="2"/>
      <c r="R38" s="2"/>
      <c r="W38" s="3"/>
      <c r="X38" s="2"/>
      <c r="Y38" s="2"/>
      <c r="Z38" s="2"/>
      <c r="AA38" s="2"/>
      <c r="AB38" s="2"/>
      <c r="AC38" s="2"/>
      <c r="AH38" s="18"/>
      <c r="AI38" s="1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1:47" customFormat="1">
      <c r="A39" s="21"/>
      <c r="B39" s="29"/>
      <c r="C39" s="18"/>
      <c r="D39" s="18"/>
      <c r="E39" s="18"/>
      <c r="F39" s="18"/>
      <c r="G39" s="18"/>
      <c r="H39" s="18"/>
      <c r="I39" s="18"/>
      <c r="L39" s="3"/>
      <c r="M39" s="2"/>
      <c r="N39" s="2"/>
      <c r="O39" s="2"/>
      <c r="P39" s="2"/>
      <c r="Q39" s="2"/>
      <c r="R39" s="2"/>
      <c r="W39" s="3"/>
      <c r="X39" s="2"/>
      <c r="Y39" s="2"/>
      <c r="Z39" s="2"/>
      <c r="AA39" s="2"/>
      <c r="AB39" s="2"/>
      <c r="AC39" s="2"/>
      <c r="AH39" s="18"/>
      <c r="AI39" s="13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customFormat="1">
      <c r="A40" s="21"/>
      <c r="B40" s="29"/>
      <c r="C40" s="18"/>
      <c r="D40" s="18"/>
      <c r="E40" s="18"/>
      <c r="F40" s="18"/>
      <c r="G40" s="18"/>
      <c r="H40" s="18"/>
      <c r="I40" s="18"/>
      <c r="L40" s="3"/>
      <c r="M40" s="2"/>
      <c r="N40" s="2"/>
      <c r="O40" s="2"/>
      <c r="P40" s="2"/>
      <c r="Q40" s="2"/>
      <c r="R40" s="2"/>
      <c r="W40" s="3"/>
      <c r="X40" s="2"/>
      <c r="Y40" s="2"/>
      <c r="Z40" s="2"/>
      <c r="AA40" s="2"/>
      <c r="AB40" s="2"/>
      <c r="AC40" s="2"/>
      <c r="AH40" s="18"/>
      <c r="AI40" s="13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customFormat="1">
      <c r="A41" s="21"/>
      <c r="B41" s="29"/>
      <c r="C41" s="18"/>
      <c r="D41" s="18"/>
      <c r="E41" s="18"/>
      <c r="F41" s="18"/>
      <c r="G41" s="18"/>
      <c r="H41" s="18"/>
      <c r="I41" s="18"/>
      <c r="L41" s="3"/>
      <c r="M41" s="2"/>
      <c r="N41" s="2"/>
      <c r="O41" s="2"/>
      <c r="P41" s="2"/>
      <c r="Q41" s="2"/>
      <c r="R41" s="2"/>
      <c r="W41" s="3"/>
      <c r="X41" s="2"/>
      <c r="Y41" s="2"/>
      <c r="Z41" s="2"/>
      <c r="AA41" s="2"/>
      <c r="AB41" s="2"/>
      <c r="AC41" s="2"/>
      <c r="AH41" s="18"/>
      <c r="AI41" s="13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customFormat="1">
      <c r="A42" s="21"/>
      <c r="B42" s="29"/>
      <c r="C42" s="18"/>
      <c r="D42" s="18"/>
      <c r="E42" s="18"/>
      <c r="F42" s="18"/>
      <c r="G42" s="18"/>
      <c r="H42" s="18"/>
      <c r="I42" s="18"/>
      <c r="L42" s="3"/>
      <c r="M42" s="2"/>
      <c r="N42" s="2"/>
      <c r="O42" s="2"/>
      <c r="P42" s="2"/>
      <c r="Q42" s="2"/>
      <c r="R42" s="2"/>
      <c r="W42" s="3"/>
      <c r="X42" s="2"/>
      <c r="Y42" s="2"/>
      <c r="Z42" s="2"/>
      <c r="AA42" s="2"/>
      <c r="AB42" s="2"/>
      <c r="AC42" s="2"/>
      <c r="AH42" s="18"/>
      <c r="AI42" s="13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customFormat="1">
      <c r="A43" s="21"/>
      <c r="B43" s="29"/>
      <c r="C43" s="18"/>
      <c r="D43" s="18"/>
      <c r="E43" s="18"/>
      <c r="F43" s="18"/>
      <c r="G43" s="18"/>
      <c r="H43" s="18"/>
      <c r="I43" s="18"/>
      <c r="L43" s="3"/>
      <c r="M43" s="2"/>
      <c r="N43" s="2"/>
      <c r="O43" s="2"/>
      <c r="P43" s="2"/>
      <c r="Q43" s="2"/>
      <c r="R43" s="2"/>
      <c r="W43" s="3"/>
      <c r="X43" s="2"/>
      <c r="Y43" s="2"/>
      <c r="Z43" s="2"/>
      <c r="AA43" s="2"/>
      <c r="AB43" s="2"/>
      <c r="AC43" s="2"/>
      <c r="AH43" s="18"/>
      <c r="AI43" s="1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1:47" customFormat="1">
      <c r="A44" s="21"/>
      <c r="B44" s="29"/>
      <c r="C44" s="18"/>
      <c r="D44" s="18"/>
      <c r="E44" s="18"/>
      <c r="F44" s="18"/>
      <c r="G44" s="18"/>
      <c r="H44" s="18"/>
      <c r="I44" s="18"/>
      <c r="L44" s="3"/>
      <c r="M44" s="2"/>
      <c r="N44" s="2"/>
      <c r="O44" s="2"/>
      <c r="P44" s="2"/>
      <c r="Q44" s="2"/>
      <c r="R44" s="2"/>
      <c r="W44" s="3"/>
      <c r="X44" s="2"/>
      <c r="Y44" s="2"/>
      <c r="Z44" s="2"/>
      <c r="AA44" s="2"/>
      <c r="AB44" s="2"/>
      <c r="AC44" s="2"/>
      <c r="AH44" s="18"/>
      <c r="AI44" s="13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1:47" customFormat="1">
      <c r="A45" s="21"/>
      <c r="B45" s="29"/>
      <c r="C45" s="18"/>
      <c r="D45" s="18"/>
      <c r="E45" s="18"/>
      <c r="F45" s="18"/>
      <c r="G45" s="18"/>
      <c r="H45" s="18"/>
      <c r="I45" s="18"/>
      <c r="L45" s="3"/>
      <c r="M45" s="2"/>
      <c r="N45" s="2"/>
      <c r="O45" s="2"/>
      <c r="P45" s="2"/>
      <c r="Q45" s="2"/>
      <c r="R45" s="2"/>
      <c r="W45" s="3"/>
      <c r="X45" s="2"/>
      <c r="Y45" s="2"/>
      <c r="Z45" s="2"/>
      <c r="AA45" s="2"/>
      <c r="AB45" s="2"/>
      <c r="AC45" s="2"/>
      <c r="AH45" s="18"/>
      <c r="AI45" s="13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</row>
    <row r="46" spans="1:47" customFormat="1">
      <c r="A46" s="21"/>
      <c r="B46" s="29"/>
      <c r="C46" s="18"/>
      <c r="D46" s="18"/>
      <c r="E46" s="18"/>
      <c r="F46" s="18"/>
      <c r="G46" s="18"/>
      <c r="H46" s="18"/>
      <c r="I46" s="18"/>
      <c r="L46" s="3"/>
      <c r="M46" s="2"/>
      <c r="N46" s="2"/>
      <c r="O46" s="2"/>
      <c r="P46" s="2"/>
      <c r="Q46" s="2"/>
      <c r="R46" s="2"/>
      <c r="W46" s="3"/>
      <c r="X46" s="2"/>
      <c r="Y46" s="2"/>
      <c r="Z46" s="2"/>
      <c r="AA46" s="2"/>
      <c r="AB46" s="2"/>
      <c r="AC46" s="2"/>
      <c r="AH46" s="18"/>
      <c r="AI46" s="13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customFormat="1">
      <c r="A47" s="21"/>
      <c r="B47" s="29"/>
      <c r="C47" s="18"/>
      <c r="D47" s="18"/>
      <c r="E47" s="18"/>
      <c r="F47" s="18"/>
      <c r="G47" s="18"/>
      <c r="H47" s="18"/>
      <c r="I47" s="18"/>
      <c r="L47" s="3"/>
      <c r="M47" s="2"/>
      <c r="N47" s="2"/>
      <c r="O47" s="2"/>
      <c r="P47" s="2"/>
      <c r="Q47" s="2"/>
      <c r="R47" s="2"/>
      <c r="W47" s="3"/>
      <c r="X47" s="2"/>
      <c r="Y47" s="2"/>
      <c r="Z47" s="2"/>
      <c r="AA47" s="2"/>
      <c r="AB47" s="2"/>
      <c r="AC47" s="2"/>
      <c r="AH47" s="18"/>
      <c r="AI47" s="13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</row>
    <row r="48" spans="1:47" customFormat="1">
      <c r="A48" s="21"/>
      <c r="B48" s="29"/>
      <c r="C48" s="18"/>
      <c r="D48" s="18"/>
      <c r="E48" s="18"/>
      <c r="F48" s="18"/>
      <c r="G48" s="18"/>
      <c r="H48" s="18"/>
      <c r="I48" s="18"/>
      <c r="L48" s="3"/>
      <c r="M48" s="2"/>
      <c r="N48" s="2"/>
      <c r="O48" s="2"/>
      <c r="P48" s="2"/>
      <c r="Q48" s="2"/>
      <c r="R48" s="2"/>
      <c r="W48" s="3"/>
      <c r="X48" s="2"/>
      <c r="Y48" s="2"/>
      <c r="Z48" s="2"/>
      <c r="AA48" s="2"/>
      <c r="AB48" s="2"/>
      <c r="AC48" s="2"/>
      <c r="AH48" s="18"/>
      <c r="AI48" s="13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3" customFormat="1" ht="15">
      <c r="A49" s="21"/>
      <c r="B49" s="29"/>
      <c r="C49" s="18"/>
      <c r="D49" s="18"/>
      <c r="E49" s="18"/>
      <c r="F49" s="18"/>
      <c r="G49" s="18"/>
      <c r="H49" s="18"/>
      <c r="I49" s="18"/>
      <c r="AJ49" s="18"/>
      <c r="AK49" s="18"/>
      <c r="AL49" s="18"/>
      <c r="AM49" s="18"/>
      <c r="AN49" s="18"/>
      <c r="AO49" s="18"/>
      <c r="AP49" s="18"/>
      <c r="AQ49" s="18"/>
    </row>
    <row r="50" spans="1:43" customFormat="1" ht="15">
      <c r="A50" s="21"/>
      <c r="B50" s="29"/>
      <c r="C50" s="18"/>
      <c r="D50" s="18"/>
      <c r="E50" s="18"/>
      <c r="F50" s="18"/>
      <c r="G50" s="18"/>
      <c r="H50" s="18"/>
      <c r="I50" s="18"/>
      <c r="AJ50" s="18"/>
      <c r="AK50" s="18"/>
      <c r="AL50" s="18"/>
      <c r="AM50" s="18"/>
      <c r="AN50" s="18"/>
      <c r="AO50" s="18"/>
      <c r="AP50" s="18"/>
      <c r="AQ50" s="18"/>
    </row>
    <row r="51" spans="1:43" customFormat="1" ht="15">
      <c r="A51" s="21"/>
      <c r="B51" s="29"/>
      <c r="C51" s="18"/>
      <c r="D51" s="18"/>
      <c r="E51" s="18"/>
      <c r="F51" s="18"/>
      <c r="G51" s="18"/>
      <c r="H51" s="18"/>
      <c r="I51" s="18"/>
      <c r="AJ51" s="18"/>
      <c r="AK51" s="18"/>
      <c r="AL51" s="18"/>
      <c r="AM51" s="18"/>
      <c r="AN51" s="18"/>
      <c r="AO51" s="18"/>
      <c r="AP51" s="18"/>
      <c r="AQ51" s="18"/>
    </row>
    <row r="52" spans="1:43" customFormat="1" ht="15">
      <c r="A52" s="21"/>
      <c r="B52" s="29"/>
      <c r="C52" s="18"/>
      <c r="D52" s="18"/>
      <c r="E52" s="18"/>
      <c r="F52" s="18"/>
      <c r="G52" s="18"/>
      <c r="H52" s="18"/>
      <c r="I52" s="18"/>
      <c r="AJ52" s="18"/>
      <c r="AK52" s="18"/>
      <c r="AL52" s="18"/>
      <c r="AM52" s="18"/>
      <c r="AN52" s="18"/>
      <c r="AO52" s="18"/>
      <c r="AP52" s="18"/>
      <c r="AQ52" s="18"/>
    </row>
    <row r="53" spans="1:43" customFormat="1" ht="15">
      <c r="A53" s="21"/>
      <c r="B53" s="29"/>
      <c r="C53" s="18"/>
      <c r="D53" s="18"/>
      <c r="E53" s="18"/>
      <c r="F53" s="18"/>
      <c r="G53" s="18"/>
      <c r="H53" s="18"/>
      <c r="I53" s="18"/>
      <c r="AJ53" s="18"/>
      <c r="AK53" s="18"/>
      <c r="AL53" s="18"/>
      <c r="AM53" s="18"/>
      <c r="AN53" s="18"/>
      <c r="AO53" s="18"/>
      <c r="AP53" s="18"/>
      <c r="AQ53" s="18"/>
    </row>
    <row r="54" spans="1:43" customFormat="1" ht="15">
      <c r="A54" s="21"/>
      <c r="B54" s="29"/>
      <c r="C54" s="18"/>
      <c r="D54" s="18"/>
      <c r="E54" s="18"/>
      <c r="F54" s="18"/>
      <c r="G54" s="18"/>
      <c r="H54" s="18"/>
      <c r="I54" s="18"/>
      <c r="AJ54" s="18"/>
      <c r="AK54" s="18"/>
      <c r="AL54" s="18"/>
      <c r="AM54" s="18"/>
      <c r="AN54" s="18"/>
      <c r="AO54" s="18"/>
      <c r="AP54" s="18"/>
      <c r="AQ54" s="18"/>
    </row>
    <row r="55" spans="1:43" customFormat="1" ht="15">
      <c r="A55" s="21"/>
      <c r="B55" s="29"/>
      <c r="C55" s="18"/>
      <c r="D55" s="18"/>
      <c r="E55" s="18"/>
      <c r="F55" s="18"/>
      <c r="G55" s="18"/>
      <c r="H55" s="18"/>
      <c r="I55" s="18"/>
      <c r="AJ55" s="18"/>
      <c r="AK55" s="18"/>
      <c r="AL55" s="18"/>
      <c r="AM55" s="18"/>
      <c r="AN55" s="18"/>
      <c r="AO55" s="18"/>
      <c r="AP55" s="18"/>
      <c r="AQ55" s="18"/>
    </row>
    <row r="56" spans="1:43" customFormat="1" ht="15">
      <c r="A56" s="21"/>
      <c r="B56" s="29"/>
      <c r="C56" s="18"/>
      <c r="D56" s="18"/>
      <c r="E56" s="18"/>
      <c r="F56" s="18"/>
      <c r="G56" s="18"/>
      <c r="H56" s="18"/>
      <c r="I56" s="18"/>
      <c r="AJ56" s="18"/>
      <c r="AK56" s="18"/>
      <c r="AL56" s="18"/>
      <c r="AM56" s="18"/>
      <c r="AN56" s="18"/>
      <c r="AO56" s="18"/>
      <c r="AP56" s="18"/>
      <c r="AQ56" s="18"/>
    </row>
    <row r="57" spans="1:43" customFormat="1" ht="15">
      <c r="A57" s="21"/>
      <c r="B57" s="29"/>
      <c r="C57" s="18"/>
      <c r="D57" s="18"/>
      <c r="E57" s="18"/>
      <c r="F57" s="18"/>
      <c r="G57" s="18"/>
      <c r="H57" s="18"/>
      <c r="I57" s="18"/>
      <c r="AJ57" s="18"/>
      <c r="AK57" s="18"/>
      <c r="AL57" s="18"/>
      <c r="AM57" s="18"/>
      <c r="AN57" s="18"/>
      <c r="AO57" s="18"/>
      <c r="AP57" s="18"/>
      <c r="AQ57" s="18"/>
    </row>
    <row r="58" spans="1:43" customFormat="1" ht="15">
      <c r="A58" s="21"/>
      <c r="B58" s="29"/>
      <c r="C58" s="18"/>
      <c r="D58" s="18"/>
      <c r="E58" s="18"/>
      <c r="F58" s="18"/>
      <c r="G58" s="18"/>
      <c r="H58" s="18"/>
      <c r="I58" s="18"/>
      <c r="AJ58" s="18"/>
      <c r="AK58" s="18"/>
      <c r="AL58" s="18"/>
      <c r="AM58" s="18"/>
      <c r="AN58" s="18"/>
      <c r="AO58" s="18"/>
      <c r="AP58" s="18"/>
      <c r="AQ58" s="18"/>
    </row>
    <row r="59" spans="1:43" customFormat="1" ht="15">
      <c r="A59" s="21"/>
      <c r="B59" s="29"/>
      <c r="C59" s="18"/>
      <c r="D59" s="18"/>
      <c r="E59" s="18"/>
      <c r="F59" s="18"/>
      <c r="G59" s="18"/>
      <c r="H59" s="18"/>
      <c r="I59" s="18"/>
      <c r="AJ59" s="18"/>
      <c r="AK59" s="18"/>
      <c r="AL59" s="18"/>
      <c r="AM59" s="18"/>
      <c r="AN59" s="18"/>
      <c r="AO59" s="18"/>
      <c r="AP59" s="18"/>
      <c r="AQ59" s="18"/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Y34"/>
  <sheetViews>
    <sheetView zoomScale="70" zoomScaleNormal="70" workbookViewId="0">
      <selection activeCell="AU13" sqref="AU13"/>
    </sheetView>
  </sheetViews>
  <sheetFormatPr defaultRowHeight="15.75"/>
  <cols>
    <col min="1" max="1" width="4.42578125" style="3" customWidth="1"/>
    <col min="2" max="2" width="5.42578125" style="2" customWidth="1"/>
    <col min="3" max="3" width="2.28515625" style="2" customWidth="1"/>
    <col min="4" max="4" width="5.7109375" style="2" bestFit="1" customWidth="1"/>
    <col min="5" max="5" width="2.28515625" style="2" customWidth="1"/>
    <col min="6" max="6" width="6.5703125" style="2" customWidth="1"/>
    <col min="7" max="7" width="2.28515625" style="2" customWidth="1"/>
    <col min="8" max="8" width="7.140625" customWidth="1"/>
    <col min="9" max="9" width="2.28515625" customWidth="1"/>
    <col min="10" max="10" width="7.140625" customWidth="1"/>
    <col min="11" max="11" width="4.28515625" customWidth="1"/>
    <col min="12" max="12" width="4.42578125" style="3" customWidth="1"/>
    <col min="13" max="13" width="5.42578125" style="2" customWidth="1"/>
    <col min="14" max="14" width="2.28515625" style="2" customWidth="1"/>
    <col min="15" max="15" width="5.7109375" style="2" bestFit="1" customWidth="1"/>
    <col min="16" max="16" width="2.28515625" style="2" customWidth="1"/>
    <col min="17" max="17" width="6.5703125" style="2" customWidth="1"/>
    <col min="18" max="18" width="2.28515625" style="2" customWidth="1"/>
    <col min="19" max="19" width="7.140625" customWidth="1"/>
    <col min="20" max="20" width="2.28515625" customWidth="1"/>
    <col min="21" max="21" width="7.140625" customWidth="1"/>
    <col min="22" max="22" width="4.28515625" customWidth="1"/>
    <col min="23" max="23" width="4.42578125" style="3" customWidth="1"/>
    <col min="24" max="24" width="5.42578125" style="2" customWidth="1"/>
    <col min="25" max="25" width="2.28515625" style="2" customWidth="1"/>
    <col min="26" max="26" width="5.7109375" style="2" bestFit="1" customWidth="1"/>
    <col min="27" max="27" width="2.28515625" style="2" customWidth="1"/>
    <col min="28" max="28" width="6.5703125" style="2" customWidth="1"/>
    <col min="29" max="29" width="2.28515625" style="2" customWidth="1"/>
    <col min="30" max="30" width="7.140625" customWidth="1"/>
    <col min="31" max="31" width="2.28515625" customWidth="1"/>
    <col min="32" max="32" width="3.140625" hidden="1" customWidth="1"/>
    <col min="33" max="34" width="5.140625" style="59" hidden="1" customWidth="1"/>
    <col min="35" max="35" width="7.28515625" style="59" hidden="1" customWidth="1"/>
    <col min="36" max="36" width="7" style="59" hidden="1" customWidth="1"/>
    <col min="37" max="37" width="9.140625" style="58" hidden="1" customWidth="1"/>
    <col min="38" max="39" width="6.42578125" style="59" hidden="1" customWidth="1"/>
    <col min="40" max="40" width="10.42578125" style="59" hidden="1" customWidth="1"/>
    <col min="41" max="41" width="9.5703125" style="58" hidden="1" customWidth="1"/>
    <col min="42" max="44" width="9.140625" style="58" hidden="1" customWidth="1"/>
    <col min="45" max="45" width="0" style="58" hidden="1" customWidth="1"/>
    <col min="46" max="50" width="9.140625" style="58"/>
    <col min="51" max="51" width="9.140625" style="44"/>
  </cols>
  <sheetData>
    <row r="1" spans="1:51" s="4" customFormat="1">
      <c r="A1" s="57" t="s">
        <v>10</v>
      </c>
      <c r="B1" s="56"/>
      <c r="C1" s="56"/>
      <c r="D1" s="56"/>
      <c r="E1" s="56"/>
      <c r="F1" s="56"/>
      <c r="G1" s="56"/>
      <c r="H1" s="5"/>
      <c r="I1" s="5"/>
      <c r="J1" s="5"/>
      <c r="K1" s="5"/>
      <c r="L1" s="57" t="s">
        <v>10</v>
      </c>
      <c r="M1" s="56"/>
      <c r="N1" s="56"/>
      <c r="O1" s="56"/>
      <c r="P1" s="56"/>
      <c r="Q1" s="56"/>
      <c r="R1" s="56"/>
      <c r="S1" s="5"/>
      <c r="T1" s="5"/>
      <c r="U1" s="5"/>
      <c r="V1" s="5"/>
      <c r="W1" s="57" t="s">
        <v>10</v>
      </c>
      <c r="X1" s="56"/>
      <c r="Y1" s="56"/>
      <c r="Z1" s="56"/>
      <c r="AA1" s="56"/>
      <c r="AB1" s="56"/>
      <c r="AC1" s="56"/>
      <c r="AD1" s="5"/>
      <c r="AE1" s="5"/>
      <c r="AF1" s="5"/>
      <c r="AG1" s="65"/>
      <c r="AH1" s="65"/>
      <c r="AI1" s="65"/>
      <c r="AJ1" s="65"/>
      <c r="AK1" s="64"/>
      <c r="AL1" s="65"/>
      <c r="AM1" s="65"/>
      <c r="AN1" s="65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54"/>
    </row>
    <row r="2" spans="1:51" s="1" customFormat="1" ht="23.25" customHeight="1">
      <c r="A2" s="6" t="s">
        <v>43</v>
      </c>
      <c r="B2" s="7"/>
      <c r="C2" s="7"/>
      <c r="D2" s="7"/>
      <c r="E2" s="7"/>
      <c r="F2" s="7"/>
      <c r="G2" s="7"/>
      <c r="H2" s="8"/>
      <c r="I2" s="8"/>
      <c r="J2" s="8"/>
      <c r="K2" s="8"/>
      <c r="L2" s="6" t="s">
        <v>43</v>
      </c>
      <c r="M2" s="7"/>
      <c r="N2" s="7"/>
      <c r="O2" s="7"/>
      <c r="P2" s="7"/>
      <c r="Q2" s="7"/>
      <c r="R2" s="7"/>
      <c r="S2" s="8"/>
      <c r="T2" s="8"/>
      <c r="U2" s="8"/>
      <c r="V2" s="8"/>
      <c r="W2" s="6" t="s">
        <v>43</v>
      </c>
      <c r="X2" s="7"/>
      <c r="Y2" s="7"/>
      <c r="Z2" s="7"/>
      <c r="AA2" s="7"/>
      <c r="AB2" s="7"/>
      <c r="AC2" s="7"/>
      <c r="AD2" s="8"/>
      <c r="AE2" s="8"/>
      <c r="AF2" s="8"/>
      <c r="AG2" s="63"/>
      <c r="AH2" s="63"/>
      <c r="AI2" s="63"/>
      <c r="AJ2" s="63"/>
      <c r="AK2" s="20"/>
      <c r="AL2" s="63"/>
      <c r="AM2" s="63"/>
      <c r="AN2" s="63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53"/>
    </row>
    <row r="3" spans="1:51" s="1" customFormat="1" ht="23.25" customHeight="1">
      <c r="A3" s="6" t="s">
        <v>42</v>
      </c>
      <c r="B3" s="7"/>
      <c r="C3" s="7"/>
      <c r="D3" s="7"/>
      <c r="E3" s="7"/>
      <c r="F3" s="7"/>
      <c r="G3" s="39"/>
      <c r="H3" s="8"/>
      <c r="I3" s="8"/>
      <c r="J3" s="8"/>
      <c r="K3" s="8"/>
      <c r="L3" s="6" t="s">
        <v>41</v>
      </c>
      <c r="M3" s="7"/>
      <c r="N3" s="7"/>
      <c r="O3" s="7"/>
      <c r="P3" s="7"/>
      <c r="Q3" s="7"/>
      <c r="R3" s="39"/>
      <c r="S3" s="8"/>
      <c r="T3" s="8"/>
      <c r="U3" s="8"/>
      <c r="V3" s="8"/>
      <c r="W3" s="6" t="s">
        <v>41</v>
      </c>
      <c r="X3" s="7"/>
      <c r="Y3" s="7"/>
      <c r="Z3" s="7"/>
      <c r="AA3" s="7"/>
      <c r="AB3" s="7"/>
      <c r="AC3" s="39"/>
      <c r="AD3" s="8"/>
      <c r="AE3" s="8"/>
      <c r="AF3" s="8"/>
      <c r="AG3" s="63"/>
      <c r="AH3" s="63" t="s">
        <v>53</v>
      </c>
      <c r="AI3" s="63" t="s">
        <v>52</v>
      </c>
      <c r="AJ3" s="63"/>
      <c r="AK3" s="20"/>
      <c r="AL3" s="63"/>
      <c r="AM3" s="63"/>
      <c r="AN3" s="63"/>
      <c r="AO3" s="20"/>
      <c r="AP3" s="20"/>
      <c r="AQ3" s="20"/>
      <c r="AR3" s="30"/>
      <c r="AS3" s="20"/>
      <c r="AT3" s="20"/>
      <c r="AU3" s="20"/>
      <c r="AV3" s="20"/>
      <c r="AW3" s="20"/>
      <c r="AX3" s="20"/>
      <c r="AY3" s="53"/>
    </row>
    <row r="4" spans="1:51" ht="17.25" customHeight="1">
      <c r="A4" s="48" t="s">
        <v>0</v>
      </c>
      <c r="B4" s="52">
        <f t="shared" ref="B4:B33" ca="1" si="0">AJ4</f>
        <v>58</v>
      </c>
      <c r="C4" s="51" t="s">
        <v>11</v>
      </c>
      <c r="D4" s="49">
        <f t="shared" ref="D4:D33" ca="1" si="1">AK4</f>
        <v>63</v>
      </c>
      <c r="E4" s="50" t="s">
        <v>11</v>
      </c>
      <c r="F4" s="49">
        <f t="shared" ref="F4:F33" ca="1" si="2">AL4</f>
        <v>68</v>
      </c>
      <c r="G4" s="46" t="s">
        <v>11</v>
      </c>
      <c r="H4" s="10"/>
      <c r="I4" s="10" t="s">
        <v>11</v>
      </c>
      <c r="J4" s="10"/>
      <c r="K4" s="10"/>
      <c r="L4" s="48" t="str">
        <f t="shared" ref="L4:L33" si="3">A4</f>
        <v>a.</v>
      </c>
      <c r="M4" s="47">
        <f t="shared" ref="M4:M33" ca="1" si="4">B4</f>
        <v>58</v>
      </c>
      <c r="N4" s="47" t="str">
        <f t="shared" ref="N4:N33" si="5">C4</f>
        <v>,</v>
      </c>
      <c r="O4" s="47">
        <f t="shared" ref="O4:O33" ca="1" si="6">D4</f>
        <v>63</v>
      </c>
      <c r="P4" s="47" t="str">
        <f t="shared" ref="P4:P33" si="7">E4</f>
        <v>,</v>
      </c>
      <c r="Q4" s="47">
        <f t="shared" ref="Q4:Q33" ca="1" si="8">F4</f>
        <v>68</v>
      </c>
      <c r="R4" s="46" t="s">
        <v>11</v>
      </c>
      <c r="S4" s="10"/>
      <c r="T4" s="10" t="s">
        <v>11</v>
      </c>
      <c r="U4" s="10"/>
      <c r="V4" s="10"/>
      <c r="W4" s="48" t="str">
        <f t="shared" ref="W4:W33" si="9">A4</f>
        <v>a.</v>
      </c>
      <c r="X4" s="47">
        <f t="shared" ref="X4:X33" ca="1" si="10">B4</f>
        <v>58</v>
      </c>
      <c r="Y4" s="47" t="str">
        <f t="shared" ref="Y4:Y33" si="11">C4</f>
        <v>,</v>
      </c>
      <c r="Z4" s="47">
        <f t="shared" ref="Z4:Z33" ca="1" si="12">D4</f>
        <v>63</v>
      </c>
      <c r="AA4" s="47" t="str">
        <f t="shared" ref="AA4:AA33" si="13">E4</f>
        <v>,</v>
      </c>
      <c r="AB4" s="47">
        <f t="shared" ref="AB4:AB33" ca="1" si="14">F4</f>
        <v>68</v>
      </c>
      <c r="AC4" s="46" t="s">
        <v>11</v>
      </c>
      <c r="AD4" s="10"/>
      <c r="AE4" s="10" t="s">
        <v>11</v>
      </c>
      <c r="AF4" s="10"/>
      <c r="AH4" s="59">
        <f t="shared" ref="AH4:AI33" ca="1" si="15">RAND()</f>
        <v>0.43907869017787982</v>
      </c>
      <c r="AI4" s="59">
        <f t="shared" ca="1" si="15"/>
        <v>0.52215403863031273</v>
      </c>
      <c r="AJ4" s="59">
        <f t="shared" ref="AJ4:AJ33" ca="1" si="16">IF(AND(AH4&lt;0.5,AI4&gt;0.66),RANDBETWEEN(10,60),IF(AND(AH4&gt;0.5,AI4&gt;0.66),RANDBETWEEN(50,100),IF(AND(AH4&lt;0.5,AI4&gt;0.33),RANDBETWEEN(5,80),IF(AND(AH4&gt;0.5,AI4&gt;0.33),RANDBETWEEN(25,100),IF(AND(AH4&lt;0.5,AI4&lt;0.33),RANDBETWEEN(2,92),IF(AND(AH4&gt;0.5,AI4&lt;0.33),RANDBETWEEN(10,100),""))))))</f>
        <v>58</v>
      </c>
      <c r="AK4" s="61">
        <f t="shared" ref="AK4:AK33" ca="1" si="17">IF(AND(AH4&lt;0.5,AI4&gt;0.66),AJ4+10,IF(AND(AH4&gt;0.5,AI4&gt;0.66),AJ4-10,IF(AND(AH4&lt;0.5,AI4&gt;0.33),AJ4+5,IF(AND(AH4&gt;0.5,AI4&gt;0.33),AJ4-5,IF(AND(AH4&lt;0.5,AI4&lt;0.33),AJ4+2,IF(AND(AH4&gt;0.5,AI4&lt;0.33),AJ4-2,""))))))</f>
        <v>63</v>
      </c>
      <c r="AL4" s="59">
        <f t="shared" ref="AL4:AL33" ca="1" si="18">AK4+AK4-AJ4</f>
        <v>68</v>
      </c>
      <c r="AO4" s="60" t="s">
        <v>47</v>
      </c>
      <c r="AP4" s="58">
        <v>10</v>
      </c>
      <c r="AR4" s="62" t="s">
        <v>51</v>
      </c>
    </row>
    <row r="5" spans="1:51" ht="17.25" customHeight="1">
      <c r="A5" s="48" t="s">
        <v>1</v>
      </c>
      <c r="B5" s="52">
        <f t="shared" ca="1" si="0"/>
        <v>52</v>
      </c>
      <c r="C5" s="51" t="s">
        <v>11</v>
      </c>
      <c r="D5" s="49">
        <f t="shared" ca="1" si="1"/>
        <v>57</v>
      </c>
      <c r="E5" s="50" t="s">
        <v>11</v>
      </c>
      <c r="F5" s="49">
        <f t="shared" ca="1" si="2"/>
        <v>62</v>
      </c>
      <c r="G5" s="46" t="s">
        <v>11</v>
      </c>
      <c r="H5" s="10"/>
      <c r="I5" s="10" t="s">
        <v>11</v>
      </c>
      <c r="J5" s="10"/>
      <c r="K5" s="10"/>
      <c r="L5" s="48" t="str">
        <f t="shared" si="3"/>
        <v>b.</v>
      </c>
      <c r="M5" s="47">
        <f t="shared" ca="1" si="4"/>
        <v>52</v>
      </c>
      <c r="N5" s="47" t="str">
        <f t="shared" si="5"/>
        <v>,</v>
      </c>
      <c r="O5" s="47">
        <f t="shared" ca="1" si="6"/>
        <v>57</v>
      </c>
      <c r="P5" s="47" t="str">
        <f t="shared" si="7"/>
        <v>,</v>
      </c>
      <c r="Q5" s="47">
        <f t="shared" ca="1" si="8"/>
        <v>62</v>
      </c>
      <c r="R5" s="46" t="s">
        <v>11</v>
      </c>
      <c r="S5" s="10"/>
      <c r="T5" s="10" t="s">
        <v>11</v>
      </c>
      <c r="U5" s="10"/>
      <c r="V5" s="10"/>
      <c r="W5" s="48" t="str">
        <f t="shared" si="9"/>
        <v>b.</v>
      </c>
      <c r="X5" s="47">
        <f t="shared" ca="1" si="10"/>
        <v>52</v>
      </c>
      <c r="Y5" s="47" t="str">
        <f t="shared" si="11"/>
        <v>,</v>
      </c>
      <c r="Z5" s="47">
        <f t="shared" ca="1" si="12"/>
        <v>57</v>
      </c>
      <c r="AA5" s="47" t="str">
        <f t="shared" si="13"/>
        <v>,</v>
      </c>
      <c r="AB5" s="47">
        <f t="shared" ca="1" si="14"/>
        <v>62</v>
      </c>
      <c r="AC5" s="46" t="s">
        <v>11</v>
      </c>
      <c r="AD5" s="10"/>
      <c r="AE5" s="10" t="s">
        <v>11</v>
      </c>
      <c r="AF5" s="10"/>
      <c r="AH5" s="59">
        <f t="shared" ca="1" si="15"/>
        <v>2.8596768699765907E-2</v>
      </c>
      <c r="AI5" s="59">
        <f t="shared" ca="1" si="15"/>
        <v>0.36076117163036514</v>
      </c>
      <c r="AJ5" s="59">
        <f t="shared" ca="1" si="16"/>
        <v>52</v>
      </c>
      <c r="AK5" s="61">
        <f t="shared" ca="1" si="17"/>
        <v>57</v>
      </c>
      <c r="AL5" s="59">
        <f t="shared" ca="1" si="18"/>
        <v>62</v>
      </c>
      <c r="AO5" s="60" t="s">
        <v>45</v>
      </c>
      <c r="AP5" s="58">
        <v>10</v>
      </c>
      <c r="AR5" s="58" t="s">
        <v>50</v>
      </c>
    </row>
    <row r="6" spans="1:51" ht="17.25" customHeight="1">
      <c r="A6" s="48" t="s">
        <v>2</v>
      </c>
      <c r="B6" s="52">
        <f t="shared" ca="1" si="0"/>
        <v>69</v>
      </c>
      <c r="C6" s="51" t="s">
        <v>11</v>
      </c>
      <c r="D6" s="49">
        <f t="shared" ca="1" si="1"/>
        <v>59</v>
      </c>
      <c r="E6" s="50" t="s">
        <v>11</v>
      </c>
      <c r="F6" s="49">
        <f t="shared" ca="1" si="2"/>
        <v>49</v>
      </c>
      <c r="G6" s="46" t="s">
        <v>11</v>
      </c>
      <c r="H6" s="10"/>
      <c r="I6" s="10" t="s">
        <v>11</v>
      </c>
      <c r="J6" s="10"/>
      <c r="K6" s="10"/>
      <c r="L6" s="48" t="str">
        <f t="shared" si="3"/>
        <v>c.</v>
      </c>
      <c r="M6" s="47">
        <f t="shared" ca="1" si="4"/>
        <v>69</v>
      </c>
      <c r="N6" s="47" t="str">
        <f t="shared" si="5"/>
        <v>,</v>
      </c>
      <c r="O6" s="47">
        <f t="shared" ca="1" si="6"/>
        <v>59</v>
      </c>
      <c r="P6" s="47" t="str">
        <f t="shared" si="7"/>
        <v>,</v>
      </c>
      <c r="Q6" s="47">
        <f t="shared" ca="1" si="8"/>
        <v>49</v>
      </c>
      <c r="R6" s="46" t="s">
        <v>11</v>
      </c>
      <c r="S6" s="10"/>
      <c r="T6" s="10" t="s">
        <v>11</v>
      </c>
      <c r="U6" s="10"/>
      <c r="V6" s="10"/>
      <c r="W6" s="48" t="str">
        <f t="shared" si="9"/>
        <v>c.</v>
      </c>
      <c r="X6" s="47">
        <f t="shared" ca="1" si="10"/>
        <v>69</v>
      </c>
      <c r="Y6" s="47" t="str">
        <f t="shared" si="11"/>
        <v>,</v>
      </c>
      <c r="Z6" s="47">
        <f t="shared" ca="1" si="12"/>
        <v>59</v>
      </c>
      <c r="AA6" s="47" t="str">
        <f t="shared" si="13"/>
        <v>,</v>
      </c>
      <c r="AB6" s="47">
        <f t="shared" ca="1" si="14"/>
        <v>49</v>
      </c>
      <c r="AC6" s="46" t="s">
        <v>11</v>
      </c>
      <c r="AD6" s="10"/>
      <c r="AE6" s="10" t="s">
        <v>11</v>
      </c>
      <c r="AF6" s="10"/>
      <c r="AH6" s="59">
        <f t="shared" ca="1" si="15"/>
        <v>0.82787322420391596</v>
      </c>
      <c r="AI6" s="59">
        <f t="shared" ca="1" si="15"/>
        <v>0.93547166785286184</v>
      </c>
      <c r="AJ6" s="59">
        <f t="shared" ca="1" si="16"/>
        <v>69</v>
      </c>
      <c r="AK6" s="61">
        <f t="shared" ca="1" si="17"/>
        <v>59</v>
      </c>
      <c r="AL6" s="59">
        <f t="shared" ca="1" si="18"/>
        <v>49</v>
      </c>
      <c r="AO6" s="60" t="s">
        <v>47</v>
      </c>
      <c r="AP6" s="58">
        <v>5</v>
      </c>
      <c r="AR6" s="58" t="s">
        <v>49</v>
      </c>
    </row>
    <row r="7" spans="1:51" ht="17.25" customHeight="1">
      <c r="A7" s="48" t="s">
        <v>3</v>
      </c>
      <c r="B7" s="52">
        <f t="shared" ca="1" si="0"/>
        <v>58</v>
      </c>
      <c r="C7" s="51" t="s">
        <v>11</v>
      </c>
      <c r="D7" s="49">
        <f t="shared" ca="1" si="1"/>
        <v>60</v>
      </c>
      <c r="E7" s="50" t="s">
        <v>11</v>
      </c>
      <c r="F7" s="49">
        <f t="shared" ca="1" si="2"/>
        <v>62</v>
      </c>
      <c r="G7" s="46" t="s">
        <v>11</v>
      </c>
      <c r="H7" s="10"/>
      <c r="I7" s="10" t="s">
        <v>11</v>
      </c>
      <c r="J7" s="10"/>
      <c r="K7" s="10"/>
      <c r="L7" s="48" t="str">
        <f t="shared" si="3"/>
        <v>d.</v>
      </c>
      <c r="M7" s="47">
        <f t="shared" ca="1" si="4"/>
        <v>58</v>
      </c>
      <c r="N7" s="47" t="str">
        <f t="shared" si="5"/>
        <v>,</v>
      </c>
      <c r="O7" s="47">
        <f t="shared" ca="1" si="6"/>
        <v>60</v>
      </c>
      <c r="P7" s="47" t="str">
        <f t="shared" si="7"/>
        <v>,</v>
      </c>
      <c r="Q7" s="47">
        <f t="shared" ca="1" si="8"/>
        <v>62</v>
      </c>
      <c r="R7" s="46" t="s">
        <v>11</v>
      </c>
      <c r="S7" s="10"/>
      <c r="T7" s="10" t="s">
        <v>11</v>
      </c>
      <c r="U7" s="10"/>
      <c r="V7" s="10"/>
      <c r="W7" s="48" t="str">
        <f t="shared" si="9"/>
        <v>d.</v>
      </c>
      <c r="X7" s="47">
        <f t="shared" ca="1" si="10"/>
        <v>58</v>
      </c>
      <c r="Y7" s="47" t="str">
        <f t="shared" si="11"/>
        <v>,</v>
      </c>
      <c r="Z7" s="47">
        <f t="shared" ca="1" si="12"/>
        <v>60</v>
      </c>
      <c r="AA7" s="47" t="str">
        <f t="shared" si="13"/>
        <v>,</v>
      </c>
      <c r="AB7" s="47">
        <f t="shared" ca="1" si="14"/>
        <v>62</v>
      </c>
      <c r="AC7" s="46" t="s">
        <v>11</v>
      </c>
      <c r="AD7" s="10"/>
      <c r="AE7" s="10" t="s">
        <v>11</v>
      </c>
      <c r="AF7" s="10"/>
      <c r="AH7" s="59">
        <f t="shared" ca="1" si="15"/>
        <v>0.40734344295111136</v>
      </c>
      <c r="AI7" s="59">
        <f t="shared" ca="1" si="15"/>
        <v>3.497196860031071E-2</v>
      </c>
      <c r="AJ7" s="59">
        <f t="shared" ca="1" si="16"/>
        <v>58</v>
      </c>
      <c r="AK7" s="61">
        <f t="shared" ca="1" si="17"/>
        <v>60</v>
      </c>
      <c r="AL7" s="59">
        <f t="shared" ca="1" si="18"/>
        <v>62</v>
      </c>
      <c r="AO7" s="60" t="s">
        <v>45</v>
      </c>
      <c r="AP7" s="58">
        <v>5</v>
      </c>
      <c r="AR7" s="58" t="s">
        <v>48</v>
      </c>
    </row>
    <row r="8" spans="1:51" ht="17.25" customHeight="1">
      <c r="A8" s="48" t="s">
        <v>4</v>
      </c>
      <c r="B8" s="52">
        <f t="shared" ca="1" si="0"/>
        <v>27</v>
      </c>
      <c r="C8" s="51" t="s">
        <v>11</v>
      </c>
      <c r="D8" s="49">
        <f t="shared" ca="1" si="1"/>
        <v>32</v>
      </c>
      <c r="E8" s="50" t="s">
        <v>11</v>
      </c>
      <c r="F8" s="49">
        <f t="shared" ca="1" si="2"/>
        <v>37</v>
      </c>
      <c r="G8" s="46" t="s">
        <v>11</v>
      </c>
      <c r="H8" s="10"/>
      <c r="I8" s="10" t="s">
        <v>11</v>
      </c>
      <c r="J8" s="10"/>
      <c r="K8" s="10"/>
      <c r="L8" s="48" t="str">
        <f t="shared" si="3"/>
        <v>e.</v>
      </c>
      <c r="M8" s="47">
        <f t="shared" ca="1" si="4"/>
        <v>27</v>
      </c>
      <c r="N8" s="47" t="str">
        <f t="shared" si="5"/>
        <v>,</v>
      </c>
      <c r="O8" s="47">
        <f t="shared" ca="1" si="6"/>
        <v>32</v>
      </c>
      <c r="P8" s="47" t="str">
        <f t="shared" si="7"/>
        <v>,</v>
      </c>
      <c r="Q8" s="47">
        <f t="shared" ca="1" si="8"/>
        <v>37</v>
      </c>
      <c r="R8" s="46" t="s">
        <v>11</v>
      </c>
      <c r="S8" s="10"/>
      <c r="T8" s="10" t="s">
        <v>11</v>
      </c>
      <c r="U8" s="10"/>
      <c r="V8" s="10"/>
      <c r="W8" s="48" t="str">
        <f t="shared" si="9"/>
        <v>e.</v>
      </c>
      <c r="X8" s="47">
        <f t="shared" ca="1" si="10"/>
        <v>27</v>
      </c>
      <c r="Y8" s="47" t="str">
        <f t="shared" si="11"/>
        <v>,</v>
      </c>
      <c r="Z8" s="47">
        <f t="shared" ca="1" si="12"/>
        <v>32</v>
      </c>
      <c r="AA8" s="47" t="str">
        <f t="shared" si="13"/>
        <v>,</v>
      </c>
      <c r="AB8" s="47">
        <f t="shared" ca="1" si="14"/>
        <v>37</v>
      </c>
      <c r="AC8" s="46" t="s">
        <v>11</v>
      </c>
      <c r="AD8" s="10"/>
      <c r="AE8" s="10" t="s">
        <v>11</v>
      </c>
      <c r="AF8" s="10"/>
      <c r="AH8" s="59">
        <f t="shared" ca="1" si="15"/>
        <v>0.45691825482525461</v>
      </c>
      <c r="AI8" s="59">
        <f t="shared" ca="1" si="15"/>
        <v>0.37356257233712853</v>
      </c>
      <c r="AJ8" s="59">
        <f t="shared" ca="1" si="16"/>
        <v>27</v>
      </c>
      <c r="AK8" s="61">
        <f t="shared" ca="1" si="17"/>
        <v>32</v>
      </c>
      <c r="AL8" s="59">
        <f t="shared" ca="1" si="18"/>
        <v>37</v>
      </c>
      <c r="AO8" s="60" t="s">
        <v>47</v>
      </c>
      <c r="AP8" s="58">
        <v>2</v>
      </c>
      <c r="AR8" s="58" t="s">
        <v>46</v>
      </c>
    </row>
    <row r="9" spans="1:51" ht="17.25" customHeight="1">
      <c r="A9" s="48" t="s">
        <v>5</v>
      </c>
      <c r="B9" s="52">
        <f t="shared" ca="1" si="0"/>
        <v>71</v>
      </c>
      <c r="C9" s="51" t="s">
        <v>11</v>
      </c>
      <c r="D9" s="49">
        <f t="shared" ca="1" si="1"/>
        <v>73</v>
      </c>
      <c r="E9" s="50" t="s">
        <v>11</v>
      </c>
      <c r="F9" s="49">
        <f t="shared" ca="1" si="2"/>
        <v>75</v>
      </c>
      <c r="G9" s="46" t="s">
        <v>11</v>
      </c>
      <c r="H9" s="10"/>
      <c r="I9" s="10" t="s">
        <v>11</v>
      </c>
      <c r="J9" s="10"/>
      <c r="K9" s="10"/>
      <c r="L9" s="48" t="str">
        <f t="shared" si="3"/>
        <v>f.</v>
      </c>
      <c r="M9" s="47">
        <f t="shared" ca="1" si="4"/>
        <v>71</v>
      </c>
      <c r="N9" s="47" t="str">
        <f t="shared" si="5"/>
        <v>,</v>
      </c>
      <c r="O9" s="47">
        <f t="shared" ca="1" si="6"/>
        <v>73</v>
      </c>
      <c r="P9" s="47" t="str">
        <f t="shared" si="7"/>
        <v>,</v>
      </c>
      <c r="Q9" s="47">
        <f t="shared" ca="1" si="8"/>
        <v>75</v>
      </c>
      <c r="R9" s="46" t="s">
        <v>11</v>
      </c>
      <c r="S9" s="10"/>
      <c r="T9" s="10" t="s">
        <v>11</v>
      </c>
      <c r="U9" s="10"/>
      <c r="V9" s="10"/>
      <c r="W9" s="48" t="str">
        <f t="shared" si="9"/>
        <v>f.</v>
      </c>
      <c r="X9" s="47">
        <f t="shared" ca="1" si="10"/>
        <v>71</v>
      </c>
      <c r="Y9" s="47" t="str">
        <f t="shared" si="11"/>
        <v>,</v>
      </c>
      <c r="Z9" s="47">
        <f t="shared" ca="1" si="12"/>
        <v>73</v>
      </c>
      <c r="AA9" s="47" t="str">
        <f t="shared" si="13"/>
        <v>,</v>
      </c>
      <c r="AB9" s="47">
        <f t="shared" ca="1" si="14"/>
        <v>75</v>
      </c>
      <c r="AC9" s="46" t="s">
        <v>11</v>
      </c>
      <c r="AD9" s="10"/>
      <c r="AE9" s="10" t="s">
        <v>11</v>
      </c>
      <c r="AF9" s="10"/>
      <c r="AH9" s="59">
        <f t="shared" ca="1" si="15"/>
        <v>0.29018059052383371</v>
      </c>
      <c r="AI9" s="59">
        <f t="shared" ca="1" si="15"/>
        <v>0.17832900802923923</v>
      </c>
      <c r="AJ9" s="59">
        <f t="shared" ca="1" si="16"/>
        <v>71</v>
      </c>
      <c r="AK9" s="61">
        <f t="shared" ca="1" si="17"/>
        <v>73</v>
      </c>
      <c r="AL9" s="59">
        <f t="shared" ca="1" si="18"/>
        <v>75</v>
      </c>
      <c r="AO9" s="60" t="s">
        <v>45</v>
      </c>
      <c r="AP9" s="58">
        <v>2</v>
      </c>
      <c r="AR9" s="58" t="s">
        <v>44</v>
      </c>
    </row>
    <row r="10" spans="1:51" ht="17.25" customHeight="1">
      <c r="A10" s="48" t="s">
        <v>6</v>
      </c>
      <c r="B10" s="52">
        <f t="shared" ca="1" si="0"/>
        <v>35</v>
      </c>
      <c r="C10" s="51" t="s">
        <v>11</v>
      </c>
      <c r="D10" s="49">
        <f t="shared" ca="1" si="1"/>
        <v>40</v>
      </c>
      <c r="E10" s="50" t="s">
        <v>11</v>
      </c>
      <c r="F10" s="49">
        <f t="shared" ca="1" si="2"/>
        <v>45</v>
      </c>
      <c r="G10" s="46" t="s">
        <v>11</v>
      </c>
      <c r="H10" s="10"/>
      <c r="I10" s="10" t="s">
        <v>11</v>
      </c>
      <c r="J10" s="10"/>
      <c r="K10" s="10"/>
      <c r="L10" s="48" t="str">
        <f t="shared" si="3"/>
        <v>g.</v>
      </c>
      <c r="M10" s="47">
        <f t="shared" ca="1" si="4"/>
        <v>35</v>
      </c>
      <c r="N10" s="47" t="str">
        <f t="shared" si="5"/>
        <v>,</v>
      </c>
      <c r="O10" s="47">
        <f t="shared" ca="1" si="6"/>
        <v>40</v>
      </c>
      <c r="P10" s="47" t="str">
        <f t="shared" si="7"/>
        <v>,</v>
      </c>
      <c r="Q10" s="47">
        <f t="shared" ca="1" si="8"/>
        <v>45</v>
      </c>
      <c r="R10" s="46" t="s">
        <v>11</v>
      </c>
      <c r="S10" s="10"/>
      <c r="T10" s="10" t="s">
        <v>11</v>
      </c>
      <c r="U10" s="10"/>
      <c r="V10" s="10"/>
      <c r="W10" s="48" t="str">
        <f t="shared" si="9"/>
        <v>g.</v>
      </c>
      <c r="X10" s="47">
        <f t="shared" ca="1" si="10"/>
        <v>35</v>
      </c>
      <c r="Y10" s="47" t="str">
        <f t="shared" si="11"/>
        <v>,</v>
      </c>
      <c r="Z10" s="47">
        <f t="shared" ca="1" si="12"/>
        <v>40</v>
      </c>
      <c r="AA10" s="47" t="str">
        <f t="shared" si="13"/>
        <v>,</v>
      </c>
      <c r="AB10" s="47">
        <f t="shared" ca="1" si="14"/>
        <v>45</v>
      </c>
      <c r="AC10" s="46" t="s">
        <v>11</v>
      </c>
      <c r="AD10" s="10"/>
      <c r="AE10" s="10" t="s">
        <v>11</v>
      </c>
      <c r="AF10" s="10"/>
      <c r="AH10" s="59">
        <f t="shared" ca="1" si="15"/>
        <v>0.18506414355463185</v>
      </c>
      <c r="AI10" s="59">
        <f t="shared" ca="1" si="15"/>
        <v>0.37191488541382722</v>
      </c>
      <c r="AJ10" s="59">
        <f t="shared" ca="1" si="16"/>
        <v>35</v>
      </c>
      <c r="AK10" s="61">
        <f t="shared" ca="1" si="17"/>
        <v>40</v>
      </c>
      <c r="AL10" s="59">
        <f t="shared" ca="1" si="18"/>
        <v>45</v>
      </c>
      <c r="AO10" s="60"/>
    </row>
    <row r="11" spans="1:51" ht="17.25" customHeight="1">
      <c r="A11" s="48" t="s">
        <v>7</v>
      </c>
      <c r="B11" s="52">
        <f t="shared" ca="1" si="0"/>
        <v>85</v>
      </c>
      <c r="C11" s="51" t="s">
        <v>11</v>
      </c>
      <c r="D11" s="49">
        <f t="shared" ca="1" si="1"/>
        <v>80</v>
      </c>
      <c r="E11" s="50" t="s">
        <v>11</v>
      </c>
      <c r="F11" s="49">
        <f t="shared" ca="1" si="2"/>
        <v>75</v>
      </c>
      <c r="G11" s="46" t="s">
        <v>11</v>
      </c>
      <c r="H11" s="10"/>
      <c r="I11" s="10" t="s">
        <v>11</v>
      </c>
      <c r="J11" s="10"/>
      <c r="K11" s="10"/>
      <c r="L11" s="48" t="str">
        <f t="shared" si="3"/>
        <v>h.</v>
      </c>
      <c r="M11" s="47">
        <f t="shared" ca="1" si="4"/>
        <v>85</v>
      </c>
      <c r="N11" s="47" t="str">
        <f t="shared" si="5"/>
        <v>,</v>
      </c>
      <c r="O11" s="47">
        <f t="shared" ca="1" si="6"/>
        <v>80</v>
      </c>
      <c r="P11" s="47" t="str">
        <f t="shared" si="7"/>
        <v>,</v>
      </c>
      <c r="Q11" s="47">
        <f t="shared" ca="1" si="8"/>
        <v>75</v>
      </c>
      <c r="R11" s="46" t="s">
        <v>11</v>
      </c>
      <c r="S11" s="10"/>
      <c r="T11" s="10" t="s">
        <v>11</v>
      </c>
      <c r="U11" s="10"/>
      <c r="V11" s="10"/>
      <c r="W11" s="48" t="str">
        <f t="shared" si="9"/>
        <v>h.</v>
      </c>
      <c r="X11" s="47">
        <f t="shared" ca="1" si="10"/>
        <v>85</v>
      </c>
      <c r="Y11" s="47" t="str">
        <f t="shared" si="11"/>
        <v>,</v>
      </c>
      <c r="Z11" s="47">
        <f t="shared" ca="1" si="12"/>
        <v>80</v>
      </c>
      <c r="AA11" s="47" t="str">
        <f t="shared" si="13"/>
        <v>,</v>
      </c>
      <c r="AB11" s="47">
        <f t="shared" ca="1" si="14"/>
        <v>75</v>
      </c>
      <c r="AC11" s="46" t="s">
        <v>11</v>
      </c>
      <c r="AD11" s="10"/>
      <c r="AE11" s="10" t="s">
        <v>11</v>
      </c>
      <c r="AF11" s="10"/>
      <c r="AH11" s="59">
        <f t="shared" ca="1" si="15"/>
        <v>0.88311211453529492</v>
      </c>
      <c r="AI11" s="59">
        <f t="shared" ca="1" si="15"/>
        <v>0.33502599332195215</v>
      </c>
      <c r="AJ11" s="59">
        <f t="shared" ca="1" si="16"/>
        <v>85</v>
      </c>
      <c r="AK11" s="61">
        <f t="shared" ca="1" si="17"/>
        <v>80</v>
      </c>
      <c r="AL11" s="59">
        <f t="shared" ca="1" si="18"/>
        <v>75</v>
      </c>
      <c r="AO11" s="60"/>
    </row>
    <row r="12" spans="1:51" ht="17.25" customHeight="1">
      <c r="A12" s="48" t="s">
        <v>8</v>
      </c>
      <c r="B12" s="52">
        <f t="shared" ca="1" si="0"/>
        <v>31</v>
      </c>
      <c r="C12" s="51" t="s">
        <v>11</v>
      </c>
      <c r="D12" s="49">
        <f t="shared" ca="1" si="1"/>
        <v>26</v>
      </c>
      <c r="E12" s="50" t="s">
        <v>11</v>
      </c>
      <c r="F12" s="49">
        <f t="shared" ca="1" si="2"/>
        <v>21</v>
      </c>
      <c r="G12" s="46" t="s">
        <v>11</v>
      </c>
      <c r="H12" s="10"/>
      <c r="I12" s="10" t="s">
        <v>11</v>
      </c>
      <c r="J12" s="10"/>
      <c r="K12" s="10"/>
      <c r="L12" s="48" t="str">
        <f t="shared" si="3"/>
        <v>i.</v>
      </c>
      <c r="M12" s="47">
        <f t="shared" ca="1" si="4"/>
        <v>31</v>
      </c>
      <c r="N12" s="47" t="str">
        <f t="shared" si="5"/>
        <v>,</v>
      </c>
      <c r="O12" s="47">
        <f t="shared" ca="1" si="6"/>
        <v>26</v>
      </c>
      <c r="P12" s="47" t="str">
        <f t="shared" si="7"/>
        <v>,</v>
      </c>
      <c r="Q12" s="47">
        <f t="shared" ca="1" si="8"/>
        <v>21</v>
      </c>
      <c r="R12" s="46" t="s">
        <v>11</v>
      </c>
      <c r="S12" s="10"/>
      <c r="T12" s="10" t="s">
        <v>11</v>
      </c>
      <c r="U12" s="10"/>
      <c r="V12" s="10"/>
      <c r="W12" s="48" t="str">
        <f t="shared" si="9"/>
        <v>i.</v>
      </c>
      <c r="X12" s="47">
        <f t="shared" ca="1" si="10"/>
        <v>31</v>
      </c>
      <c r="Y12" s="47" t="str">
        <f t="shared" si="11"/>
        <v>,</v>
      </c>
      <c r="Z12" s="47">
        <f t="shared" ca="1" si="12"/>
        <v>26</v>
      </c>
      <c r="AA12" s="47" t="str">
        <f t="shared" si="13"/>
        <v>,</v>
      </c>
      <c r="AB12" s="47">
        <f t="shared" ca="1" si="14"/>
        <v>21</v>
      </c>
      <c r="AC12" s="46" t="s">
        <v>11</v>
      </c>
      <c r="AD12" s="10"/>
      <c r="AE12" s="10" t="s">
        <v>11</v>
      </c>
      <c r="AF12" s="10"/>
      <c r="AH12" s="59">
        <f t="shared" ca="1" si="15"/>
        <v>0.99351773128891052</v>
      </c>
      <c r="AI12" s="59">
        <f t="shared" ca="1" si="15"/>
        <v>0.58891536164803693</v>
      </c>
      <c r="AJ12" s="59">
        <f t="shared" ca="1" si="16"/>
        <v>31</v>
      </c>
      <c r="AK12" s="61">
        <f t="shared" ca="1" si="17"/>
        <v>26</v>
      </c>
      <c r="AL12" s="59">
        <f t="shared" ca="1" si="18"/>
        <v>21</v>
      </c>
      <c r="AO12" s="60"/>
    </row>
    <row r="13" spans="1:51" ht="17.25" customHeight="1">
      <c r="A13" s="48" t="s">
        <v>9</v>
      </c>
      <c r="B13" s="52">
        <f t="shared" ca="1" si="0"/>
        <v>89</v>
      </c>
      <c r="C13" s="51" t="s">
        <v>11</v>
      </c>
      <c r="D13" s="49">
        <f t="shared" ca="1" si="1"/>
        <v>79</v>
      </c>
      <c r="E13" s="50" t="s">
        <v>11</v>
      </c>
      <c r="F13" s="49">
        <f t="shared" ca="1" si="2"/>
        <v>69</v>
      </c>
      <c r="G13" s="46" t="s">
        <v>11</v>
      </c>
      <c r="H13" s="10"/>
      <c r="I13" s="10" t="s">
        <v>11</v>
      </c>
      <c r="J13" s="10"/>
      <c r="K13" s="10"/>
      <c r="L13" s="48" t="str">
        <f t="shared" si="3"/>
        <v>j.</v>
      </c>
      <c r="M13" s="47">
        <f t="shared" ca="1" si="4"/>
        <v>89</v>
      </c>
      <c r="N13" s="47" t="str">
        <f t="shared" si="5"/>
        <v>,</v>
      </c>
      <c r="O13" s="47">
        <f t="shared" ca="1" si="6"/>
        <v>79</v>
      </c>
      <c r="P13" s="47" t="str">
        <f t="shared" si="7"/>
        <v>,</v>
      </c>
      <c r="Q13" s="47">
        <f t="shared" ca="1" si="8"/>
        <v>69</v>
      </c>
      <c r="R13" s="46" t="s">
        <v>11</v>
      </c>
      <c r="S13" s="10"/>
      <c r="T13" s="10" t="s">
        <v>11</v>
      </c>
      <c r="U13" s="10"/>
      <c r="V13" s="10"/>
      <c r="W13" s="48" t="str">
        <f t="shared" si="9"/>
        <v>j.</v>
      </c>
      <c r="X13" s="47">
        <f t="shared" ca="1" si="10"/>
        <v>89</v>
      </c>
      <c r="Y13" s="47" t="str">
        <f t="shared" si="11"/>
        <v>,</v>
      </c>
      <c r="Z13" s="47">
        <f t="shared" ca="1" si="12"/>
        <v>79</v>
      </c>
      <c r="AA13" s="47" t="str">
        <f t="shared" si="13"/>
        <v>,</v>
      </c>
      <c r="AB13" s="47">
        <f t="shared" ca="1" si="14"/>
        <v>69</v>
      </c>
      <c r="AC13" s="46" t="s">
        <v>11</v>
      </c>
      <c r="AD13" s="10"/>
      <c r="AE13" s="10" t="s">
        <v>11</v>
      </c>
      <c r="AF13" s="10"/>
      <c r="AH13" s="59">
        <f t="shared" ca="1" si="15"/>
        <v>0.99059694790103636</v>
      </c>
      <c r="AI13" s="59">
        <f t="shared" ca="1" si="15"/>
        <v>0.75218880297736668</v>
      </c>
      <c r="AJ13" s="59">
        <f t="shared" ca="1" si="16"/>
        <v>89</v>
      </c>
      <c r="AK13" s="61">
        <f t="shared" ca="1" si="17"/>
        <v>79</v>
      </c>
      <c r="AL13" s="59">
        <f t="shared" ca="1" si="18"/>
        <v>69</v>
      </c>
      <c r="AO13" s="60"/>
    </row>
    <row r="14" spans="1:51" ht="17.25" customHeight="1">
      <c r="A14" s="48" t="s">
        <v>23</v>
      </c>
      <c r="B14" s="52">
        <f t="shared" ca="1" si="0"/>
        <v>13</v>
      </c>
      <c r="C14" s="51" t="s">
        <v>11</v>
      </c>
      <c r="D14" s="49">
        <f t="shared" ca="1" si="1"/>
        <v>23</v>
      </c>
      <c r="E14" s="50" t="s">
        <v>11</v>
      </c>
      <c r="F14" s="49">
        <f t="shared" ca="1" si="2"/>
        <v>33</v>
      </c>
      <c r="G14" s="46" t="s">
        <v>11</v>
      </c>
      <c r="H14" s="10"/>
      <c r="I14" s="10" t="s">
        <v>11</v>
      </c>
      <c r="J14" s="10"/>
      <c r="K14" s="10"/>
      <c r="L14" s="48" t="str">
        <f t="shared" si="3"/>
        <v>k.</v>
      </c>
      <c r="M14" s="47">
        <f t="shared" ca="1" si="4"/>
        <v>13</v>
      </c>
      <c r="N14" s="47" t="str">
        <f t="shared" si="5"/>
        <v>,</v>
      </c>
      <c r="O14" s="47">
        <f t="shared" ca="1" si="6"/>
        <v>23</v>
      </c>
      <c r="P14" s="47" t="str">
        <f t="shared" si="7"/>
        <v>,</v>
      </c>
      <c r="Q14" s="47">
        <f t="shared" ca="1" si="8"/>
        <v>33</v>
      </c>
      <c r="R14" s="46" t="s">
        <v>11</v>
      </c>
      <c r="S14" s="10"/>
      <c r="T14" s="10" t="s">
        <v>11</v>
      </c>
      <c r="U14" s="10"/>
      <c r="V14" s="10"/>
      <c r="W14" s="48" t="str">
        <f t="shared" si="9"/>
        <v>k.</v>
      </c>
      <c r="X14" s="47">
        <f t="shared" ca="1" si="10"/>
        <v>13</v>
      </c>
      <c r="Y14" s="47" t="str">
        <f t="shared" si="11"/>
        <v>,</v>
      </c>
      <c r="Z14" s="47">
        <f t="shared" ca="1" si="12"/>
        <v>23</v>
      </c>
      <c r="AA14" s="47" t="str">
        <f t="shared" si="13"/>
        <v>,</v>
      </c>
      <c r="AB14" s="47">
        <f t="shared" ca="1" si="14"/>
        <v>33</v>
      </c>
      <c r="AC14" s="46" t="s">
        <v>11</v>
      </c>
      <c r="AD14" s="10"/>
      <c r="AE14" s="10" t="s">
        <v>11</v>
      </c>
      <c r="AF14" s="10"/>
      <c r="AH14" s="59">
        <f t="shared" ca="1" si="15"/>
        <v>0.10011702514213772</v>
      </c>
      <c r="AI14" s="59">
        <f t="shared" ca="1" si="15"/>
        <v>0.9124341108389491</v>
      </c>
      <c r="AJ14" s="59">
        <f t="shared" ca="1" si="16"/>
        <v>13</v>
      </c>
      <c r="AK14" s="61">
        <f t="shared" ca="1" si="17"/>
        <v>23</v>
      </c>
      <c r="AL14" s="59">
        <f t="shared" ca="1" si="18"/>
        <v>33</v>
      </c>
      <c r="AO14" s="60"/>
    </row>
    <row r="15" spans="1:51" ht="17.25" customHeight="1">
      <c r="A15" s="48" t="s">
        <v>22</v>
      </c>
      <c r="B15" s="52">
        <f t="shared" ca="1" si="0"/>
        <v>29</v>
      </c>
      <c r="C15" s="51" t="s">
        <v>11</v>
      </c>
      <c r="D15" s="49">
        <f t="shared" ca="1" si="1"/>
        <v>24</v>
      </c>
      <c r="E15" s="50" t="s">
        <v>11</v>
      </c>
      <c r="F15" s="49">
        <f t="shared" ca="1" si="2"/>
        <v>19</v>
      </c>
      <c r="G15" s="46" t="s">
        <v>11</v>
      </c>
      <c r="H15" s="10"/>
      <c r="I15" s="10" t="s">
        <v>11</v>
      </c>
      <c r="J15" s="10"/>
      <c r="K15" s="10"/>
      <c r="L15" s="48" t="str">
        <f t="shared" si="3"/>
        <v>l.</v>
      </c>
      <c r="M15" s="47">
        <f t="shared" ca="1" si="4"/>
        <v>29</v>
      </c>
      <c r="N15" s="47" t="str">
        <f t="shared" si="5"/>
        <v>,</v>
      </c>
      <c r="O15" s="47">
        <f t="shared" ca="1" si="6"/>
        <v>24</v>
      </c>
      <c r="P15" s="47" t="str">
        <f t="shared" si="7"/>
        <v>,</v>
      </c>
      <c r="Q15" s="47">
        <f t="shared" ca="1" si="8"/>
        <v>19</v>
      </c>
      <c r="R15" s="46" t="s">
        <v>11</v>
      </c>
      <c r="S15" s="10"/>
      <c r="T15" s="10" t="s">
        <v>11</v>
      </c>
      <c r="U15" s="10"/>
      <c r="V15" s="10"/>
      <c r="W15" s="48" t="str">
        <f t="shared" si="9"/>
        <v>l.</v>
      </c>
      <c r="X15" s="47">
        <f t="shared" ca="1" si="10"/>
        <v>29</v>
      </c>
      <c r="Y15" s="47" t="str">
        <f t="shared" si="11"/>
        <v>,</v>
      </c>
      <c r="Z15" s="47">
        <f t="shared" ca="1" si="12"/>
        <v>24</v>
      </c>
      <c r="AA15" s="47" t="str">
        <f t="shared" si="13"/>
        <v>,</v>
      </c>
      <c r="AB15" s="47">
        <f t="shared" ca="1" si="14"/>
        <v>19</v>
      </c>
      <c r="AC15" s="46" t="s">
        <v>11</v>
      </c>
      <c r="AD15" s="10"/>
      <c r="AE15" s="10" t="s">
        <v>11</v>
      </c>
      <c r="AF15" s="10"/>
      <c r="AH15" s="59">
        <f t="shared" ca="1" si="15"/>
        <v>0.73654177527411457</v>
      </c>
      <c r="AI15" s="59">
        <f t="shared" ca="1" si="15"/>
        <v>0.64624821379833985</v>
      </c>
      <c r="AJ15" s="59">
        <f t="shared" ca="1" si="16"/>
        <v>29</v>
      </c>
      <c r="AK15" s="61">
        <f t="shared" ca="1" si="17"/>
        <v>24</v>
      </c>
      <c r="AL15" s="59">
        <f t="shared" ca="1" si="18"/>
        <v>19</v>
      </c>
      <c r="AO15" s="60"/>
    </row>
    <row r="16" spans="1:51" ht="17.25" customHeight="1">
      <c r="A16" s="48" t="s">
        <v>21</v>
      </c>
      <c r="B16" s="52">
        <f t="shared" ca="1" si="0"/>
        <v>92</v>
      </c>
      <c r="C16" s="51" t="s">
        <v>11</v>
      </c>
      <c r="D16" s="49">
        <f t="shared" ca="1" si="1"/>
        <v>82</v>
      </c>
      <c r="E16" s="50" t="s">
        <v>11</v>
      </c>
      <c r="F16" s="49">
        <f t="shared" ca="1" si="2"/>
        <v>72</v>
      </c>
      <c r="G16" s="46" t="s">
        <v>11</v>
      </c>
      <c r="H16" s="10"/>
      <c r="I16" s="10" t="s">
        <v>11</v>
      </c>
      <c r="J16" s="10"/>
      <c r="K16" s="10"/>
      <c r="L16" s="48" t="str">
        <f t="shared" si="3"/>
        <v>m.</v>
      </c>
      <c r="M16" s="47">
        <f t="shared" ca="1" si="4"/>
        <v>92</v>
      </c>
      <c r="N16" s="47" t="str">
        <f t="shared" si="5"/>
        <v>,</v>
      </c>
      <c r="O16" s="47">
        <f t="shared" ca="1" si="6"/>
        <v>82</v>
      </c>
      <c r="P16" s="47" t="str">
        <f t="shared" si="7"/>
        <v>,</v>
      </c>
      <c r="Q16" s="47">
        <f t="shared" ca="1" si="8"/>
        <v>72</v>
      </c>
      <c r="R16" s="46" t="s">
        <v>11</v>
      </c>
      <c r="S16" s="10"/>
      <c r="T16" s="10" t="s">
        <v>11</v>
      </c>
      <c r="U16" s="10"/>
      <c r="V16" s="10"/>
      <c r="W16" s="48" t="str">
        <f t="shared" si="9"/>
        <v>m.</v>
      </c>
      <c r="X16" s="47">
        <f t="shared" ca="1" si="10"/>
        <v>92</v>
      </c>
      <c r="Y16" s="47" t="str">
        <f t="shared" si="11"/>
        <v>,</v>
      </c>
      <c r="Z16" s="47">
        <f t="shared" ca="1" si="12"/>
        <v>82</v>
      </c>
      <c r="AA16" s="47" t="str">
        <f t="shared" si="13"/>
        <v>,</v>
      </c>
      <c r="AB16" s="47">
        <f t="shared" ca="1" si="14"/>
        <v>72</v>
      </c>
      <c r="AC16" s="46" t="s">
        <v>11</v>
      </c>
      <c r="AD16" s="10"/>
      <c r="AE16" s="10" t="s">
        <v>11</v>
      </c>
      <c r="AF16" s="10"/>
      <c r="AH16" s="59">
        <f t="shared" ca="1" si="15"/>
        <v>0.85467665980536678</v>
      </c>
      <c r="AI16" s="59">
        <f t="shared" ca="1" si="15"/>
        <v>0.85762872611377539</v>
      </c>
      <c r="AJ16" s="59">
        <f t="shared" ca="1" si="16"/>
        <v>92</v>
      </c>
      <c r="AK16" s="61">
        <f t="shared" ca="1" si="17"/>
        <v>82</v>
      </c>
      <c r="AL16" s="59">
        <f t="shared" ca="1" si="18"/>
        <v>72</v>
      </c>
      <c r="AO16" s="60"/>
    </row>
    <row r="17" spans="1:41" customFormat="1" ht="17.25" customHeight="1">
      <c r="A17" s="48" t="s">
        <v>20</v>
      </c>
      <c r="B17" s="52">
        <f t="shared" ca="1" si="0"/>
        <v>56</v>
      </c>
      <c r="C17" s="51" t="s">
        <v>11</v>
      </c>
      <c r="D17" s="49">
        <f t="shared" ca="1" si="1"/>
        <v>46</v>
      </c>
      <c r="E17" s="50" t="s">
        <v>11</v>
      </c>
      <c r="F17" s="49">
        <f t="shared" ca="1" si="2"/>
        <v>36</v>
      </c>
      <c r="G17" s="46" t="s">
        <v>11</v>
      </c>
      <c r="H17" s="10"/>
      <c r="I17" s="10" t="s">
        <v>11</v>
      </c>
      <c r="J17" s="10"/>
      <c r="K17" s="10"/>
      <c r="L17" s="48" t="str">
        <f t="shared" si="3"/>
        <v>n.</v>
      </c>
      <c r="M17" s="47">
        <f t="shared" ca="1" si="4"/>
        <v>56</v>
      </c>
      <c r="N17" s="47" t="str">
        <f t="shared" si="5"/>
        <v>,</v>
      </c>
      <c r="O17" s="47">
        <f t="shared" ca="1" si="6"/>
        <v>46</v>
      </c>
      <c r="P17" s="47" t="str">
        <f t="shared" si="7"/>
        <v>,</v>
      </c>
      <c r="Q17" s="47">
        <f t="shared" ca="1" si="8"/>
        <v>36</v>
      </c>
      <c r="R17" s="46" t="s">
        <v>11</v>
      </c>
      <c r="S17" s="10"/>
      <c r="T17" s="10" t="s">
        <v>11</v>
      </c>
      <c r="U17" s="10"/>
      <c r="V17" s="10"/>
      <c r="W17" s="48" t="str">
        <f t="shared" si="9"/>
        <v>n.</v>
      </c>
      <c r="X17" s="47">
        <f t="shared" ca="1" si="10"/>
        <v>56</v>
      </c>
      <c r="Y17" s="47" t="str">
        <f t="shared" si="11"/>
        <v>,</v>
      </c>
      <c r="Z17" s="47">
        <f t="shared" ca="1" si="12"/>
        <v>46</v>
      </c>
      <c r="AA17" s="47" t="str">
        <f t="shared" si="13"/>
        <v>,</v>
      </c>
      <c r="AB17" s="47">
        <f t="shared" ca="1" si="14"/>
        <v>36</v>
      </c>
      <c r="AC17" s="46" t="s">
        <v>11</v>
      </c>
      <c r="AD17" s="10"/>
      <c r="AE17" s="10" t="s">
        <v>11</v>
      </c>
      <c r="AF17" s="10"/>
      <c r="AG17" s="59"/>
      <c r="AH17" s="59">
        <f t="shared" ca="1" si="15"/>
        <v>0.90770131829625522</v>
      </c>
      <c r="AI17" s="59">
        <f t="shared" ca="1" si="15"/>
        <v>0.94091485864715896</v>
      </c>
      <c r="AJ17" s="59">
        <f t="shared" ca="1" si="16"/>
        <v>56</v>
      </c>
      <c r="AK17" s="61">
        <f t="shared" ca="1" si="17"/>
        <v>46</v>
      </c>
      <c r="AL17" s="59">
        <f t="shared" ca="1" si="18"/>
        <v>36</v>
      </c>
      <c r="AM17" s="59"/>
      <c r="AN17" s="59"/>
      <c r="AO17" s="60"/>
    </row>
    <row r="18" spans="1:41" customFormat="1" ht="17.25" customHeight="1">
      <c r="A18" s="48" t="s">
        <v>19</v>
      </c>
      <c r="B18" s="52">
        <f t="shared" ca="1" si="0"/>
        <v>67</v>
      </c>
      <c r="C18" s="51" t="s">
        <v>11</v>
      </c>
      <c r="D18" s="49">
        <f t="shared" ca="1" si="1"/>
        <v>65</v>
      </c>
      <c r="E18" s="50" t="s">
        <v>11</v>
      </c>
      <c r="F18" s="49">
        <f t="shared" ca="1" si="2"/>
        <v>63</v>
      </c>
      <c r="G18" s="46" t="s">
        <v>11</v>
      </c>
      <c r="H18" s="10"/>
      <c r="I18" s="10" t="s">
        <v>11</v>
      </c>
      <c r="J18" s="10"/>
      <c r="K18" s="10"/>
      <c r="L18" s="48" t="str">
        <f t="shared" si="3"/>
        <v>o.</v>
      </c>
      <c r="M18" s="47">
        <f t="shared" ca="1" si="4"/>
        <v>67</v>
      </c>
      <c r="N18" s="47" t="str">
        <f t="shared" si="5"/>
        <v>,</v>
      </c>
      <c r="O18" s="47">
        <f t="shared" ca="1" si="6"/>
        <v>65</v>
      </c>
      <c r="P18" s="47" t="str">
        <f t="shared" si="7"/>
        <v>,</v>
      </c>
      <c r="Q18" s="47">
        <f t="shared" ca="1" si="8"/>
        <v>63</v>
      </c>
      <c r="R18" s="46" t="s">
        <v>11</v>
      </c>
      <c r="S18" s="10"/>
      <c r="T18" s="10" t="s">
        <v>11</v>
      </c>
      <c r="U18" s="10"/>
      <c r="V18" s="10"/>
      <c r="W18" s="48" t="str">
        <f t="shared" si="9"/>
        <v>o.</v>
      </c>
      <c r="X18" s="47">
        <f t="shared" ca="1" si="10"/>
        <v>67</v>
      </c>
      <c r="Y18" s="47" t="str">
        <f t="shared" si="11"/>
        <v>,</v>
      </c>
      <c r="Z18" s="47">
        <f t="shared" ca="1" si="12"/>
        <v>65</v>
      </c>
      <c r="AA18" s="47" t="str">
        <f t="shared" si="13"/>
        <v>,</v>
      </c>
      <c r="AB18" s="47">
        <f t="shared" ca="1" si="14"/>
        <v>63</v>
      </c>
      <c r="AC18" s="46" t="s">
        <v>11</v>
      </c>
      <c r="AD18" s="10"/>
      <c r="AE18" s="10" t="s">
        <v>11</v>
      </c>
      <c r="AF18" s="10"/>
      <c r="AG18" s="59"/>
      <c r="AH18" s="59">
        <f t="shared" ca="1" si="15"/>
        <v>0.65313814395945347</v>
      </c>
      <c r="AI18" s="59">
        <f t="shared" ca="1" si="15"/>
        <v>0.29853249021693884</v>
      </c>
      <c r="AJ18" s="59">
        <f t="shared" ca="1" si="16"/>
        <v>67</v>
      </c>
      <c r="AK18" s="61">
        <f t="shared" ca="1" si="17"/>
        <v>65</v>
      </c>
      <c r="AL18" s="59">
        <f t="shared" ca="1" si="18"/>
        <v>63</v>
      </c>
      <c r="AM18" s="59"/>
      <c r="AN18" s="59"/>
      <c r="AO18" s="60"/>
    </row>
    <row r="19" spans="1:41" customFormat="1" ht="17.25" customHeight="1">
      <c r="A19" s="48" t="s">
        <v>18</v>
      </c>
      <c r="B19" s="52">
        <f t="shared" ca="1" si="0"/>
        <v>48</v>
      </c>
      <c r="C19" s="51" t="s">
        <v>11</v>
      </c>
      <c r="D19" s="49">
        <f t="shared" ca="1" si="1"/>
        <v>43</v>
      </c>
      <c r="E19" s="50" t="s">
        <v>11</v>
      </c>
      <c r="F19" s="49">
        <f t="shared" ca="1" si="2"/>
        <v>38</v>
      </c>
      <c r="G19" s="46" t="s">
        <v>11</v>
      </c>
      <c r="H19" s="10"/>
      <c r="I19" s="10" t="s">
        <v>11</v>
      </c>
      <c r="J19" s="10"/>
      <c r="K19" s="10"/>
      <c r="L19" s="48" t="str">
        <f t="shared" si="3"/>
        <v>p.</v>
      </c>
      <c r="M19" s="47">
        <f t="shared" ca="1" si="4"/>
        <v>48</v>
      </c>
      <c r="N19" s="47" t="str">
        <f t="shared" si="5"/>
        <v>,</v>
      </c>
      <c r="O19" s="47">
        <f t="shared" ca="1" si="6"/>
        <v>43</v>
      </c>
      <c r="P19" s="47" t="str">
        <f t="shared" si="7"/>
        <v>,</v>
      </c>
      <c r="Q19" s="47">
        <f t="shared" ca="1" si="8"/>
        <v>38</v>
      </c>
      <c r="R19" s="46" t="s">
        <v>11</v>
      </c>
      <c r="S19" s="10"/>
      <c r="T19" s="10" t="s">
        <v>11</v>
      </c>
      <c r="U19" s="10"/>
      <c r="V19" s="10"/>
      <c r="W19" s="48" t="str">
        <f t="shared" si="9"/>
        <v>p.</v>
      </c>
      <c r="X19" s="47">
        <f t="shared" ca="1" si="10"/>
        <v>48</v>
      </c>
      <c r="Y19" s="47" t="str">
        <f t="shared" si="11"/>
        <v>,</v>
      </c>
      <c r="Z19" s="47">
        <f t="shared" ca="1" si="12"/>
        <v>43</v>
      </c>
      <c r="AA19" s="47" t="str">
        <f t="shared" si="13"/>
        <v>,</v>
      </c>
      <c r="AB19" s="47">
        <f t="shared" ca="1" si="14"/>
        <v>38</v>
      </c>
      <c r="AC19" s="46" t="s">
        <v>11</v>
      </c>
      <c r="AD19" s="10"/>
      <c r="AE19" s="10" t="s">
        <v>11</v>
      </c>
      <c r="AF19" s="10"/>
      <c r="AG19" s="59"/>
      <c r="AH19" s="59">
        <f t="shared" ca="1" si="15"/>
        <v>0.58204987553995147</v>
      </c>
      <c r="AI19" s="59">
        <f t="shared" ca="1" si="15"/>
        <v>0.45467506778240407</v>
      </c>
      <c r="AJ19" s="59">
        <f t="shared" ca="1" si="16"/>
        <v>48</v>
      </c>
      <c r="AK19" s="61">
        <f t="shared" ca="1" si="17"/>
        <v>43</v>
      </c>
      <c r="AL19" s="59">
        <f t="shared" ca="1" si="18"/>
        <v>38</v>
      </c>
      <c r="AM19" s="59"/>
      <c r="AN19" s="59"/>
      <c r="AO19" s="60"/>
    </row>
    <row r="20" spans="1:41" customFormat="1" ht="17.25" customHeight="1">
      <c r="A20" s="48" t="s">
        <v>17</v>
      </c>
      <c r="B20" s="52">
        <f t="shared" ca="1" si="0"/>
        <v>61</v>
      </c>
      <c r="C20" s="51" t="s">
        <v>11</v>
      </c>
      <c r="D20" s="49">
        <f t="shared" ca="1" si="1"/>
        <v>51</v>
      </c>
      <c r="E20" s="50" t="s">
        <v>11</v>
      </c>
      <c r="F20" s="49">
        <f t="shared" ca="1" si="2"/>
        <v>41</v>
      </c>
      <c r="G20" s="46" t="s">
        <v>11</v>
      </c>
      <c r="H20" s="10"/>
      <c r="I20" s="10" t="s">
        <v>11</v>
      </c>
      <c r="J20" s="10"/>
      <c r="K20" s="10"/>
      <c r="L20" s="48" t="str">
        <f t="shared" si="3"/>
        <v>q.</v>
      </c>
      <c r="M20" s="47">
        <f t="shared" ca="1" si="4"/>
        <v>61</v>
      </c>
      <c r="N20" s="47" t="str">
        <f t="shared" si="5"/>
        <v>,</v>
      </c>
      <c r="O20" s="47">
        <f t="shared" ca="1" si="6"/>
        <v>51</v>
      </c>
      <c r="P20" s="47" t="str">
        <f t="shared" si="7"/>
        <v>,</v>
      </c>
      <c r="Q20" s="47">
        <f t="shared" ca="1" si="8"/>
        <v>41</v>
      </c>
      <c r="R20" s="46" t="s">
        <v>11</v>
      </c>
      <c r="S20" s="10"/>
      <c r="T20" s="10" t="s">
        <v>11</v>
      </c>
      <c r="U20" s="10"/>
      <c r="V20" s="10"/>
      <c r="W20" s="48" t="str">
        <f t="shared" si="9"/>
        <v>q.</v>
      </c>
      <c r="X20" s="47">
        <f t="shared" ca="1" si="10"/>
        <v>61</v>
      </c>
      <c r="Y20" s="47" t="str">
        <f t="shared" si="11"/>
        <v>,</v>
      </c>
      <c r="Z20" s="47">
        <f t="shared" ca="1" si="12"/>
        <v>51</v>
      </c>
      <c r="AA20" s="47" t="str">
        <f t="shared" si="13"/>
        <v>,</v>
      </c>
      <c r="AB20" s="47">
        <f t="shared" ca="1" si="14"/>
        <v>41</v>
      </c>
      <c r="AC20" s="46" t="s">
        <v>11</v>
      </c>
      <c r="AD20" s="10"/>
      <c r="AE20" s="10" t="s">
        <v>11</v>
      </c>
      <c r="AF20" s="10"/>
      <c r="AG20" s="59"/>
      <c r="AH20" s="59">
        <f t="shared" ca="1" si="15"/>
        <v>0.82964134406535517</v>
      </c>
      <c r="AI20" s="59">
        <f t="shared" ca="1" si="15"/>
        <v>0.94011852669521678</v>
      </c>
      <c r="AJ20" s="59">
        <f t="shared" ca="1" si="16"/>
        <v>61</v>
      </c>
      <c r="AK20" s="61">
        <f t="shared" ca="1" si="17"/>
        <v>51</v>
      </c>
      <c r="AL20" s="59">
        <f t="shared" ca="1" si="18"/>
        <v>41</v>
      </c>
      <c r="AM20" s="59"/>
      <c r="AN20" s="59"/>
      <c r="AO20" s="60"/>
    </row>
    <row r="21" spans="1:41" customFormat="1" ht="17.25" customHeight="1">
      <c r="A21" s="48" t="s">
        <v>16</v>
      </c>
      <c r="B21" s="52">
        <f t="shared" ca="1" si="0"/>
        <v>20</v>
      </c>
      <c r="C21" s="51" t="s">
        <v>11</v>
      </c>
      <c r="D21" s="49">
        <f t="shared" ca="1" si="1"/>
        <v>22</v>
      </c>
      <c r="E21" s="50" t="s">
        <v>11</v>
      </c>
      <c r="F21" s="49">
        <f t="shared" ca="1" si="2"/>
        <v>24</v>
      </c>
      <c r="G21" s="46" t="s">
        <v>11</v>
      </c>
      <c r="H21" s="10"/>
      <c r="I21" s="10" t="s">
        <v>11</v>
      </c>
      <c r="J21" s="10"/>
      <c r="K21" s="10"/>
      <c r="L21" s="48" t="str">
        <f t="shared" si="3"/>
        <v>r.</v>
      </c>
      <c r="M21" s="47">
        <f t="shared" ca="1" si="4"/>
        <v>20</v>
      </c>
      <c r="N21" s="47" t="str">
        <f t="shared" si="5"/>
        <v>,</v>
      </c>
      <c r="O21" s="47">
        <f t="shared" ca="1" si="6"/>
        <v>22</v>
      </c>
      <c r="P21" s="47" t="str">
        <f t="shared" si="7"/>
        <v>,</v>
      </c>
      <c r="Q21" s="47">
        <f t="shared" ca="1" si="8"/>
        <v>24</v>
      </c>
      <c r="R21" s="46" t="s">
        <v>11</v>
      </c>
      <c r="S21" s="10"/>
      <c r="T21" s="10" t="s">
        <v>11</v>
      </c>
      <c r="U21" s="10"/>
      <c r="V21" s="10"/>
      <c r="W21" s="48" t="str">
        <f t="shared" si="9"/>
        <v>r.</v>
      </c>
      <c r="X21" s="47">
        <f t="shared" ca="1" si="10"/>
        <v>20</v>
      </c>
      <c r="Y21" s="47" t="str">
        <f t="shared" si="11"/>
        <v>,</v>
      </c>
      <c r="Z21" s="47">
        <f t="shared" ca="1" si="12"/>
        <v>22</v>
      </c>
      <c r="AA21" s="47" t="str">
        <f t="shared" si="13"/>
        <v>,</v>
      </c>
      <c r="AB21" s="47">
        <f t="shared" ca="1" si="14"/>
        <v>24</v>
      </c>
      <c r="AC21" s="46" t="s">
        <v>11</v>
      </c>
      <c r="AD21" s="10"/>
      <c r="AE21" s="10" t="s">
        <v>11</v>
      </c>
      <c r="AF21" s="10"/>
      <c r="AG21" s="59"/>
      <c r="AH21" s="59">
        <f t="shared" ca="1" si="15"/>
        <v>0.19904000524901466</v>
      </c>
      <c r="AI21" s="59">
        <f t="shared" ca="1" si="15"/>
        <v>0.15667683801922161</v>
      </c>
      <c r="AJ21" s="59">
        <f t="shared" ca="1" si="16"/>
        <v>20</v>
      </c>
      <c r="AK21" s="61">
        <f t="shared" ca="1" si="17"/>
        <v>22</v>
      </c>
      <c r="AL21" s="59">
        <f t="shared" ca="1" si="18"/>
        <v>24</v>
      </c>
      <c r="AM21" s="59"/>
      <c r="AN21" s="59"/>
      <c r="AO21" s="60"/>
    </row>
    <row r="22" spans="1:41" customFormat="1" ht="17.25" customHeight="1">
      <c r="A22" s="48" t="s">
        <v>15</v>
      </c>
      <c r="B22" s="52">
        <f t="shared" ca="1" si="0"/>
        <v>54</v>
      </c>
      <c r="C22" s="51" t="s">
        <v>11</v>
      </c>
      <c r="D22" s="49">
        <f t="shared" ca="1" si="1"/>
        <v>59</v>
      </c>
      <c r="E22" s="50" t="s">
        <v>11</v>
      </c>
      <c r="F22" s="49">
        <f t="shared" ca="1" si="2"/>
        <v>64</v>
      </c>
      <c r="G22" s="46" t="s">
        <v>11</v>
      </c>
      <c r="H22" s="10"/>
      <c r="I22" s="10" t="s">
        <v>11</v>
      </c>
      <c r="J22" s="10"/>
      <c r="K22" s="10"/>
      <c r="L22" s="48" t="str">
        <f t="shared" si="3"/>
        <v>s.</v>
      </c>
      <c r="M22" s="47">
        <f t="shared" ca="1" si="4"/>
        <v>54</v>
      </c>
      <c r="N22" s="47" t="str">
        <f t="shared" si="5"/>
        <v>,</v>
      </c>
      <c r="O22" s="47">
        <f t="shared" ca="1" si="6"/>
        <v>59</v>
      </c>
      <c r="P22" s="47" t="str">
        <f t="shared" si="7"/>
        <v>,</v>
      </c>
      <c r="Q22" s="47">
        <f t="shared" ca="1" si="8"/>
        <v>64</v>
      </c>
      <c r="R22" s="46" t="s">
        <v>11</v>
      </c>
      <c r="S22" s="10"/>
      <c r="T22" s="10" t="s">
        <v>11</v>
      </c>
      <c r="U22" s="10"/>
      <c r="V22" s="10"/>
      <c r="W22" s="48" t="str">
        <f t="shared" si="9"/>
        <v>s.</v>
      </c>
      <c r="X22" s="47">
        <f t="shared" ca="1" si="10"/>
        <v>54</v>
      </c>
      <c r="Y22" s="47" t="str">
        <f t="shared" si="11"/>
        <v>,</v>
      </c>
      <c r="Z22" s="47">
        <f t="shared" ca="1" si="12"/>
        <v>59</v>
      </c>
      <c r="AA22" s="47" t="str">
        <f t="shared" si="13"/>
        <v>,</v>
      </c>
      <c r="AB22" s="47">
        <f t="shared" ca="1" si="14"/>
        <v>64</v>
      </c>
      <c r="AC22" s="46" t="s">
        <v>11</v>
      </c>
      <c r="AD22" s="10"/>
      <c r="AE22" s="10" t="s">
        <v>11</v>
      </c>
      <c r="AF22" s="10"/>
      <c r="AG22" s="59"/>
      <c r="AH22" s="59">
        <f t="shared" ca="1" si="15"/>
        <v>0.22213935841143595</v>
      </c>
      <c r="AI22" s="59">
        <f t="shared" ca="1" si="15"/>
        <v>0.4116112397920868</v>
      </c>
      <c r="AJ22" s="59">
        <f t="shared" ca="1" si="16"/>
        <v>54</v>
      </c>
      <c r="AK22" s="61">
        <f t="shared" ca="1" si="17"/>
        <v>59</v>
      </c>
      <c r="AL22" s="59">
        <f t="shared" ca="1" si="18"/>
        <v>64</v>
      </c>
      <c r="AM22" s="59"/>
      <c r="AN22" s="59"/>
      <c r="AO22" s="60"/>
    </row>
    <row r="23" spans="1:41" customFormat="1" ht="17.25" customHeight="1">
      <c r="A23" s="48" t="s">
        <v>14</v>
      </c>
      <c r="B23" s="52">
        <f t="shared" ca="1" si="0"/>
        <v>82</v>
      </c>
      <c r="C23" s="51" t="s">
        <v>11</v>
      </c>
      <c r="D23" s="49">
        <f t="shared" ca="1" si="1"/>
        <v>80</v>
      </c>
      <c r="E23" s="50" t="s">
        <v>11</v>
      </c>
      <c r="F23" s="49">
        <f t="shared" ca="1" si="2"/>
        <v>78</v>
      </c>
      <c r="G23" s="46" t="s">
        <v>11</v>
      </c>
      <c r="H23" s="10"/>
      <c r="I23" s="10" t="s">
        <v>11</v>
      </c>
      <c r="J23" s="10"/>
      <c r="K23" s="10"/>
      <c r="L23" s="48" t="str">
        <f t="shared" si="3"/>
        <v>t.</v>
      </c>
      <c r="M23" s="47">
        <f t="shared" ca="1" si="4"/>
        <v>82</v>
      </c>
      <c r="N23" s="47" t="str">
        <f t="shared" si="5"/>
        <v>,</v>
      </c>
      <c r="O23" s="47">
        <f t="shared" ca="1" si="6"/>
        <v>80</v>
      </c>
      <c r="P23" s="47" t="str">
        <f t="shared" si="7"/>
        <v>,</v>
      </c>
      <c r="Q23" s="47">
        <f t="shared" ca="1" si="8"/>
        <v>78</v>
      </c>
      <c r="R23" s="46" t="s">
        <v>11</v>
      </c>
      <c r="S23" s="10"/>
      <c r="T23" s="10" t="s">
        <v>11</v>
      </c>
      <c r="U23" s="10"/>
      <c r="V23" s="10"/>
      <c r="W23" s="48" t="str">
        <f t="shared" si="9"/>
        <v>t.</v>
      </c>
      <c r="X23" s="47">
        <f t="shared" ca="1" si="10"/>
        <v>82</v>
      </c>
      <c r="Y23" s="47" t="str">
        <f t="shared" si="11"/>
        <v>,</v>
      </c>
      <c r="Z23" s="47">
        <f t="shared" ca="1" si="12"/>
        <v>80</v>
      </c>
      <c r="AA23" s="47" t="str">
        <f t="shared" si="13"/>
        <v>,</v>
      </c>
      <c r="AB23" s="47">
        <f t="shared" ca="1" si="14"/>
        <v>78</v>
      </c>
      <c r="AC23" s="46" t="s">
        <v>11</v>
      </c>
      <c r="AD23" s="10"/>
      <c r="AE23" s="10" t="s">
        <v>11</v>
      </c>
      <c r="AF23" s="10"/>
      <c r="AG23" s="59"/>
      <c r="AH23" s="59">
        <f t="shared" ca="1" si="15"/>
        <v>0.79359899484909069</v>
      </c>
      <c r="AI23" s="59">
        <f t="shared" ca="1" si="15"/>
        <v>0.12839588859504847</v>
      </c>
      <c r="AJ23" s="59">
        <f t="shared" ca="1" si="16"/>
        <v>82</v>
      </c>
      <c r="AK23" s="61">
        <f t="shared" ca="1" si="17"/>
        <v>80</v>
      </c>
      <c r="AL23" s="59">
        <f t="shared" ca="1" si="18"/>
        <v>78</v>
      </c>
      <c r="AM23" s="59"/>
      <c r="AN23" s="59"/>
      <c r="AO23" s="60"/>
    </row>
    <row r="24" spans="1:41" customFormat="1" ht="17.25" customHeight="1">
      <c r="A24" s="48" t="s">
        <v>34</v>
      </c>
      <c r="B24" s="52">
        <f t="shared" ca="1" si="0"/>
        <v>14</v>
      </c>
      <c r="C24" s="51" t="s">
        <v>11</v>
      </c>
      <c r="D24" s="49">
        <f t="shared" ca="1" si="1"/>
        <v>19</v>
      </c>
      <c r="E24" s="50" t="s">
        <v>11</v>
      </c>
      <c r="F24" s="49">
        <f t="shared" ca="1" si="2"/>
        <v>24</v>
      </c>
      <c r="G24" s="46" t="s">
        <v>11</v>
      </c>
      <c r="H24" s="10"/>
      <c r="I24" s="10" t="s">
        <v>11</v>
      </c>
      <c r="J24" s="10"/>
      <c r="K24" s="10"/>
      <c r="L24" s="48" t="str">
        <f t="shared" si="3"/>
        <v>u.</v>
      </c>
      <c r="M24" s="47">
        <f t="shared" ca="1" si="4"/>
        <v>14</v>
      </c>
      <c r="N24" s="47" t="str">
        <f t="shared" si="5"/>
        <v>,</v>
      </c>
      <c r="O24" s="47">
        <f t="shared" ca="1" si="6"/>
        <v>19</v>
      </c>
      <c r="P24" s="47" t="str">
        <f t="shared" si="7"/>
        <v>,</v>
      </c>
      <c r="Q24" s="47">
        <f t="shared" ca="1" si="8"/>
        <v>24</v>
      </c>
      <c r="R24" s="46" t="s">
        <v>11</v>
      </c>
      <c r="S24" s="10"/>
      <c r="T24" s="10" t="s">
        <v>11</v>
      </c>
      <c r="U24" s="10"/>
      <c r="V24" s="10"/>
      <c r="W24" s="48" t="str">
        <f t="shared" si="9"/>
        <v>u.</v>
      </c>
      <c r="X24" s="47">
        <f t="shared" ca="1" si="10"/>
        <v>14</v>
      </c>
      <c r="Y24" s="47" t="str">
        <f t="shared" si="11"/>
        <v>,</v>
      </c>
      <c r="Z24" s="47">
        <f t="shared" ca="1" si="12"/>
        <v>19</v>
      </c>
      <c r="AA24" s="47" t="str">
        <f t="shared" si="13"/>
        <v>,</v>
      </c>
      <c r="AB24" s="47">
        <f t="shared" ca="1" si="14"/>
        <v>24</v>
      </c>
      <c r="AC24" s="46" t="s">
        <v>11</v>
      </c>
      <c r="AD24" s="10"/>
      <c r="AE24" s="10" t="s">
        <v>11</v>
      </c>
      <c r="AF24" s="10"/>
      <c r="AG24" s="59"/>
      <c r="AH24" s="59">
        <f t="shared" ca="1" si="15"/>
        <v>0.13738473811878071</v>
      </c>
      <c r="AI24" s="59">
        <f t="shared" ca="1" si="15"/>
        <v>0.6367513434840264</v>
      </c>
      <c r="AJ24" s="59">
        <f t="shared" ca="1" si="16"/>
        <v>14</v>
      </c>
      <c r="AK24" s="61">
        <f t="shared" ca="1" si="17"/>
        <v>19</v>
      </c>
      <c r="AL24" s="59">
        <f t="shared" ca="1" si="18"/>
        <v>24</v>
      </c>
      <c r="AM24" s="59"/>
      <c r="AN24" s="59"/>
      <c r="AO24" s="60"/>
    </row>
    <row r="25" spans="1:41" customFormat="1" ht="17.25" customHeight="1">
      <c r="A25" s="48" t="s">
        <v>33</v>
      </c>
      <c r="B25" s="52">
        <f t="shared" ca="1" si="0"/>
        <v>52</v>
      </c>
      <c r="C25" s="51" t="s">
        <v>11</v>
      </c>
      <c r="D25" s="49">
        <f t="shared" ca="1" si="1"/>
        <v>47</v>
      </c>
      <c r="E25" s="50" t="s">
        <v>11</v>
      </c>
      <c r="F25" s="49">
        <f t="shared" ca="1" si="2"/>
        <v>42</v>
      </c>
      <c r="G25" s="46" t="s">
        <v>11</v>
      </c>
      <c r="H25" s="10"/>
      <c r="I25" s="10" t="s">
        <v>11</v>
      </c>
      <c r="J25" s="10"/>
      <c r="K25" s="10"/>
      <c r="L25" s="48" t="str">
        <f t="shared" si="3"/>
        <v>v.</v>
      </c>
      <c r="M25" s="47">
        <f t="shared" ca="1" si="4"/>
        <v>52</v>
      </c>
      <c r="N25" s="47" t="str">
        <f t="shared" si="5"/>
        <v>,</v>
      </c>
      <c r="O25" s="47">
        <f t="shared" ca="1" si="6"/>
        <v>47</v>
      </c>
      <c r="P25" s="47" t="str">
        <f t="shared" si="7"/>
        <v>,</v>
      </c>
      <c r="Q25" s="47">
        <f t="shared" ca="1" si="8"/>
        <v>42</v>
      </c>
      <c r="R25" s="46" t="s">
        <v>11</v>
      </c>
      <c r="S25" s="10"/>
      <c r="T25" s="10" t="s">
        <v>11</v>
      </c>
      <c r="U25" s="10"/>
      <c r="V25" s="10"/>
      <c r="W25" s="48" t="str">
        <f t="shared" si="9"/>
        <v>v.</v>
      </c>
      <c r="X25" s="47">
        <f t="shared" ca="1" si="10"/>
        <v>52</v>
      </c>
      <c r="Y25" s="47" t="str">
        <f t="shared" si="11"/>
        <v>,</v>
      </c>
      <c r="Z25" s="47">
        <f t="shared" ca="1" si="12"/>
        <v>47</v>
      </c>
      <c r="AA25" s="47" t="str">
        <f t="shared" si="13"/>
        <v>,</v>
      </c>
      <c r="AB25" s="47">
        <f t="shared" ca="1" si="14"/>
        <v>42</v>
      </c>
      <c r="AC25" s="46" t="s">
        <v>11</v>
      </c>
      <c r="AD25" s="10"/>
      <c r="AE25" s="10" t="s">
        <v>11</v>
      </c>
      <c r="AF25" s="10"/>
      <c r="AG25" s="59"/>
      <c r="AH25" s="59">
        <f t="shared" ca="1" si="15"/>
        <v>0.65671621488523146</v>
      </c>
      <c r="AI25" s="59">
        <f t="shared" ca="1" si="15"/>
        <v>0.39294086364994407</v>
      </c>
      <c r="AJ25" s="59">
        <f t="shared" ca="1" si="16"/>
        <v>52</v>
      </c>
      <c r="AK25" s="61">
        <f t="shared" ca="1" si="17"/>
        <v>47</v>
      </c>
      <c r="AL25" s="59">
        <f t="shared" ca="1" si="18"/>
        <v>42</v>
      </c>
      <c r="AM25" s="59"/>
      <c r="AN25" s="59"/>
      <c r="AO25" s="60"/>
    </row>
    <row r="26" spans="1:41" customFormat="1" ht="17.25" customHeight="1">
      <c r="A26" s="48" t="s">
        <v>32</v>
      </c>
      <c r="B26" s="52">
        <f t="shared" ca="1" si="0"/>
        <v>53</v>
      </c>
      <c r="C26" s="51" t="s">
        <v>11</v>
      </c>
      <c r="D26" s="49">
        <f t="shared" ca="1" si="1"/>
        <v>55</v>
      </c>
      <c r="E26" s="50" t="s">
        <v>11</v>
      </c>
      <c r="F26" s="49">
        <f t="shared" ca="1" si="2"/>
        <v>57</v>
      </c>
      <c r="G26" s="46" t="s">
        <v>11</v>
      </c>
      <c r="H26" s="10"/>
      <c r="I26" s="10" t="s">
        <v>11</v>
      </c>
      <c r="J26" s="10"/>
      <c r="K26" s="10"/>
      <c r="L26" s="48" t="str">
        <f t="shared" si="3"/>
        <v>w.</v>
      </c>
      <c r="M26" s="47">
        <f t="shared" ca="1" si="4"/>
        <v>53</v>
      </c>
      <c r="N26" s="47" t="str">
        <f t="shared" si="5"/>
        <v>,</v>
      </c>
      <c r="O26" s="47">
        <f t="shared" ca="1" si="6"/>
        <v>55</v>
      </c>
      <c r="P26" s="47" t="str">
        <f t="shared" si="7"/>
        <v>,</v>
      </c>
      <c r="Q26" s="47">
        <f t="shared" ca="1" si="8"/>
        <v>57</v>
      </c>
      <c r="R26" s="46" t="s">
        <v>11</v>
      </c>
      <c r="S26" s="10"/>
      <c r="T26" s="10" t="s">
        <v>11</v>
      </c>
      <c r="U26" s="10"/>
      <c r="V26" s="10"/>
      <c r="W26" s="48" t="str">
        <f t="shared" si="9"/>
        <v>w.</v>
      </c>
      <c r="X26" s="47">
        <f t="shared" ca="1" si="10"/>
        <v>53</v>
      </c>
      <c r="Y26" s="47" t="str">
        <f t="shared" si="11"/>
        <v>,</v>
      </c>
      <c r="Z26" s="47">
        <f t="shared" ca="1" si="12"/>
        <v>55</v>
      </c>
      <c r="AA26" s="47" t="str">
        <f t="shared" si="13"/>
        <v>,</v>
      </c>
      <c r="AB26" s="47">
        <f t="shared" ca="1" si="14"/>
        <v>57</v>
      </c>
      <c r="AC26" s="46" t="s">
        <v>11</v>
      </c>
      <c r="AD26" s="10"/>
      <c r="AE26" s="10" t="s">
        <v>11</v>
      </c>
      <c r="AF26" s="10"/>
      <c r="AG26" s="59"/>
      <c r="AH26" s="59">
        <f t="shared" ca="1" si="15"/>
        <v>1.9122993090685547E-2</v>
      </c>
      <c r="AI26" s="59">
        <f t="shared" ca="1" si="15"/>
        <v>6.6799476397973567E-2</v>
      </c>
      <c r="AJ26" s="59">
        <f t="shared" ca="1" si="16"/>
        <v>53</v>
      </c>
      <c r="AK26" s="61">
        <f t="shared" ca="1" si="17"/>
        <v>55</v>
      </c>
      <c r="AL26" s="59">
        <f t="shared" ca="1" si="18"/>
        <v>57</v>
      </c>
      <c r="AM26" s="59"/>
      <c r="AN26" s="59"/>
      <c r="AO26" s="60"/>
    </row>
    <row r="27" spans="1:41" customFormat="1" ht="17.25" customHeight="1">
      <c r="A27" s="48" t="s">
        <v>31</v>
      </c>
      <c r="B27" s="52">
        <f t="shared" ca="1" si="0"/>
        <v>49</v>
      </c>
      <c r="C27" s="51" t="s">
        <v>11</v>
      </c>
      <c r="D27" s="49">
        <f t="shared" ca="1" si="1"/>
        <v>44</v>
      </c>
      <c r="E27" s="50" t="s">
        <v>11</v>
      </c>
      <c r="F27" s="49">
        <f t="shared" ca="1" si="2"/>
        <v>39</v>
      </c>
      <c r="G27" s="46" t="s">
        <v>11</v>
      </c>
      <c r="H27" s="10"/>
      <c r="I27" s="10" t="s">
        <v>11</v>
      </c>
      <c r="J27" s="10"/>
      <c r="K27" s="10"/>
      <c r="L27" s="48" t="str">
        <f t="shared" si="3"/>
        <v>x.</v>
      </c>
      <c r="M27" s="47">
        <f t="shared" ca="1" si="4"/>
        <v>49</v>
      </c>
      <c r="N27" s="47" t="str">
        <f t="shared" si="5"/>
        <v>,</v>
      </c>
      <c r="O27" s="47">
        <f t="shared" ca="1" si="6"/>
        <v>44</v>
      </c>
      <c r="P27" s="47" t="str">
        <f t="shared" si="7"/>
        <v>,</v>
      </c>
      <c r="Q27" s="47">
        <f t="shared" ca="1" si="8"/>
        <v>39</v>
      </c>
      <c r="R27" s="46" t="s">
        <v>11</v>
      </c>
      <c r="S27" s="10"/>
      <c r="T27" s="10" t="s">
        <v>11</v>
      </c>
      <c r="U27" s="10"/>
      <c r="V27" s="10"/>
      <c r="W27" s="48" t="str">
        <f t="shared" si="9"/>
        <v>x.</v>
      </c>
      <c r="X27" s="47">
        <f t="shared" ca="1" si="10"/>
        <v>49</v>
      </c>
      <c r="Y27" s="47" t="str">
        <f t="shared" si="11"/>
        <v>,</v>
      </c>
      <c r="Z27" s="47">
        <f t="shared" ca="1" si="12"/>
        <v>44</v>
      </c>
      <c r="AA27" s="47" t="str">
        <f t="shared" si="13"/>
        <v>,</v>
      </c>
      <c r="AB27" s="47">
        <f t="shared" ca="1" si="14"/>
        <v>39</v>
      </c>
      <c r="AC27" s="46" t="s">
        <v>11</v>
      </c>
      <c r="AD27" s="10"/>
      <c r="AE27" s="10" t="s">
        <v>11</v>
      </c>
      <c r="AF27" s="10"/>
      <c r="AG27" s="59"/>
      <c r="AH27" s="59">
        <f t="shared" ca="1" si="15"/>
        <v>0.6040590038211886</v>
      </c>
      <c r="AI27" s="59">
        <f t="shared" ca="1" si="15"/>
        <v>0.33750976133684851</v>
      </c>
      <c r="AJ27" s="59">
        <f t="shared" ca="1" si="16"/>
        <v>49</v>
      </c>
      <c r="AK27" s="61">
        <f t="shared" ca="1" si="17"/>
        <v>44</v>
      </c>
      <c r="AL27" s="59">
        <f t="shared" ca="1" si="18"/>
        <v>39</v>
      </c>
      <c r="AM27" s="59"/>
      <c r="AN27" s="59"/>
      <c r="AO27" s="60"/>
    </row>
    <row r="28" spans="1:41" customFormat="1" ht="17.25" customHeight="1">
      <c r="A28" s="48" t="s">
        <v>30</v>
      </c>
      <c r="B28" s="52">
        <f t="shared" ca="1" si="0"/>
        <v>66</v>
      </c>
      <c r="C28" s="51" t="s">
        <v>11</v>
      </c>
      <c r="D28" s="49">
        <f t="shared" ca="1" si="1"/>
        <v>71</v>
      </c>
      <c r="E28" s="50" t="s">
        <v>11</v>
      </c>
      <c r="F28" s="49">
        <f t="shared" ca="1" si="2"/>
        <v>76</v>
      </c>
      <c r="G28" s="46" t="s">
        <v>11</v>
      </c>
      <c r="H28" s="10"/>
      <c r="I28" s="10" t="s">
        <v>11</v>
      </c>
      <c r="J28" s="10"/>
      <c r="K28" s="10"/>
      <c r="L28" s="48" t="str">
        <f t="shared" si="3"/>
        <v>y.</v>
      </c>
      <c r="M28" s="47">
        <f t="shared" ca="1" si="4"/>
        <v>66</v>
      </c>
      <c r="N28" s="47" t="str">
        <f t="shared" si="5"/>
        <v>,</v>
      </c>
      <c r="O28" s="47">
        <f t="shared" ca="1" si="6"/>
        <v>71</v>
      </c>
      <c r="P28" s="47" t="str">
        <f t="shared" si="7"/>
        <v>,</v>
      </c>
      <c r="Q28" s="47">
        <f t="shared" ca="1" si="8"/>
        <v>76</v>
      </c>
      <c r="R28" s="46" t="s">
        <v>11</v>
      </c>
      <c r="S28" s="10"/>
      <c r="T28" s="10" t="s">
        <v>11</v>
      </c>
      <c r="U28" s="10"/>
      <c r="V28" s="10"/>
      <c r="W28" s="48" t="str">
        <f t="shared" si="9"/>
        <v>y.</v>
      </c>
      <c r="X28" s="47">
        <f t="shared" ca="1" si="10"/>
        <v>66</v>
      </c>
      <c r="Y28" s="47" t="str">
        <f t="shared" si="11"/>
        <v>,</v>
      </c>
      <c r="Z28" s="47">
        <f t="shared" ca="1" si="12"/>
        <v>71</v>
      </c>
      <c r="AA28" s="47" t="str">
        <f t="shared" si="13"/>
        <v>,</v>
      </c>
      <c r="AB28" s="47">
        <f t="shared" ca="1" si="14"/>
        <v>76</v>
      </c>
      <c r="AC28" s="46" t="s">
        <v>11</v>
      </c>
      <c r="AD28" s="10"/>
      <c r="AE28" s="10" t="s">
        <v>11</v>
      </c>
      <c r="AF28" s="10"/>
      <c r="AG28" s="59"/>
      <c r="AH28" s="59">
        <f t="shared" ca="1" si="15"/>
        <v>0.42002800375274951</v>
      </c>
      <c r="AI28" s="59">
        <f t="shared" ca="1" si="15"/>
        <v>0.46600372856956174</v>
      </c>
      <c r="AJ28" s="59">
        <f t="shared" ca="1" si="16"/>
        <v>66</v>
      </c>
      <c r="AK28" s="61">
        <f t="shared" ca="1" si="17"/>
        <v>71</v>
      </c>
      <c r="AL28" s="59">
        <f t="shared" ca="1" si="18"/>
        <v>76</v>
      </c>
      <c r="AM28" s="59"/>
      <c r="AN28" s="59"/>
      <c r="AO28" s="60"/>
    </row>
    <row r="29" spans="1:41" customFormat="1" ht="17.25" customHeight="1">
      <c r="A29" s="48" t="s">
        <v>29</v>
      </c>
      <c r="B29" s="52">
        <f t="shared" ca="1" si="0"/>
        <v>25</v>
      </c>
      <c r="C29" s="51" t="s">
        <v>11</v>
      </c>
      <c r="D29" s="49">
        <f t="shared" ca="1" si="1"/>
        <v>30</v>
      </c>
      <c r="E29" s="50" t="s">
        <v>11</v>
      </c>
      <c r="F29" s="49">
        <f t="shared" ca="1" si="2"/>
        <v>35</v>
      </c>
      <c r="G29" s="46" t="s">
        <v>11</v>
      </c>
      <c r="H29" s="10"/>
      <c r="I29" s="10" t="s">
        <v>11</v>
      </c>
      <c r="J29" s="10"/>
      <c r="K29" s="10"/>
      <c r="L29" s="48" t="str">
        <f t="shared" si="3"/>
        <v>z.</v>
      </c>
      <c r="M29" s="47">
        <f t="shared" ca="1" si="4"/>
        <v>25</v>
      </c>
      <c r="N29" s="47" t="str">
        <f t="shared" si="5"/>
        <v>,</v>
      </c>
      <c r="O29" s="47">
        <f t="shared" ca="1" si="6"/>
        <v>30</v>
      </c>
      <c r="P29" s="47" t="str">
        <f t="shared" si="7"/>
        <v>,</v>
      </c>
      <c r="Q29" s="47">
        <f t="shared" ca="1" si="8"/>
        <v>35</v>
      </c>
      <c r="R29" s="46" t="s">
        <v>11</v>
      </c>
      <c r="S29" s="10"/>
      <c r="T29" s="10" t="s">
        <v>11</v>
      </c>
      <c r="U29" s="10"/>
      <c r="V29" s="10"/>
      <c r="W29" s="48" t="str">
        <f t="shared" si="9"/>
        <v>z.</v>
      </c>
      <c r="X29" s="47">
        <f t="shared" ca="1" si="10"/>
        <v>25</v>
      </c>
      <c r="Y29" s="47" t="str">
        <f t="shared" si="11"/>
        <v>,</v>
      </c>
      <c r="Z29" s="47">
        <f t="shared" ca="1" si="12"/>
        <v>30</v>
      </c>
      <c r="AA29" s="47" t="str">
        <f t="shared" si="13"/>
        <v>,</v>
      </c>
      <c r="AB29" s="47">
        <f t="shared" ca="1" si="14"/>
        <v>35</v>
      </c>
      <c r="AC29" s="46" t="s">
        <v>11</v>
      </c>
      <c r="AD29" s="10"/>
      <c r="AE29" s="10" t="s">
        <v>11</v>
      </c>
      <c r="AF29" s="10"/>
      <c r="AG29" s="59"/>
      <c r="AH29" s="59">
        <f t="shared" ca="1" si="15"/>
        <v>4.0737942449720954E-2</v>
      </c>
      <c r="AI29" s="59">
        <f t="shared" ca="1" si="15"/>
        <v>0.64356148974229654</v>
      </c>
      <c r="AJ29" s="59">
        <f t="shared" ca="1" si="16"/>
        <v>25</v>
      </c>
      <c r="AK29" s="61">
        <f t="shared" ca="1" si="17"/>
        <v>30</v>
      </c>
      <c r="AL29" s="59">
        <f t="shared" ca="1" si="18"/>
        <v>35</v>
      </c>
      <c r="AM29" s="59"/>
      <c r="AN29" s="59"/>
      <c r="AO29" s="60"/>
    </row>
    <row r="30" spans="1:41" customFormat="1" ht="17.25" customHeight="1">
      <c r="A30" s="48" t="s">
        <v>28</v>
      </c>
      <c r="B30" s="52">
        <f t="shared" ca="1" si="0"/>
        <v>84</v>
      </c>
      <c r="C30" s="51" t="s">
        <v>11</v>
      </c>
      <c r="D30" s="49">
        <f t="shared" ca="1" si="1"/>
        <v>79</v>
      </c>
      <c r="E30" s="50" t="s">
        <v>11</v>
      </c>
      <c r="F30" s="49">
        <f t="shared" ca="1" si="2"/>
        <v>74</v>
      </c>
      <c r="G30" s="46" t="s">
        <v>11</v>
      </c>
      <c r="H30" s="10"/>
      <c r="I30" s="10" t="s">
        <v>11</v>
      </c>
      <c r="J30" s="10"/>
      <c r="K30" s="10"/>
      <c r="L30" s="48" t="str">
        <f t="shared" si="3"/>
        <v>aa.</v>
      </c>
      <c r="M30" s="47">
        <f t="shared" ca="1" si="4"/>
        <v>84</v>
      </c>
      <c r="N30" s="47" t="str">
        <f t="shared" si="5"/>
        <v>,</v>
      </c>
      <c r="O30" s="47">
        <f t="shared" ca="1" si="6"/>
        <v>79</v>
      </c>
      <c r="P30" s="47" t="str">
        <f t="shared" si="7"/>
        <v>,</v>
      </c>
      <c r="Q30" s="47">
        <f t="shared" ca="1" si="8"/>
        <v>74</v>
      </c>
      <c r="R30" s="46" t="s">
        <v>11</v>
      </c>
      <c r="S30" s="10"/>
      <c r="T30" s="10" t="s">
        <v>11</v>
      </c>
      <c r="U30" s="10"/>
      <c r="V30" s="10"/>
      <c r="W30" s="48" t="str">
        <f t="shared" si="9"/>
        <v>aa.</v>
      </c>
      <c r="X30" s="47">
        <f t="shared" ca="1" si="10"/>
        <v>84</v>
      </c>
      <c r="Y30" s="47" t="str">
        <f t="shared" si="11"/>
        <v>,</v>
      </c>
      <c r="Z30" s="47">
        <f t="shared" ca="1" si="12"/>
        <v>79</v>
      </c>
      <c r="AA30" s="47" t="str">
        <f t="shared" si="13"/>
        <v>,</v>
      </c>
      <c r="AB30" s="47">
        <f t="shared" ca="1" si="14"/>
        <v>74</v>
      </c>
      <c r="AC30" s="46" t="s">
        <v>11</v>
      </c>
      <c r="AD30" s="10"/>
      <c r="AE30" s="10" t="s">
        <v>11</v>
      </c>
      <c r="AF30" s="10"/>
      <c r="AG30" s="59"/>
      <c r="AH30" s="59">
        <f t="shared" ca="1" si="15"/>
        <v>0.96665059195067848</v>
      </c>
      <c r="AI30" s="59">
        <f t="shared" ca="1" si="15"/>
        <v>0.33088872715008488</v>
      </c>
      <c r="AJ30" s="59">
        <f t="shared" ca="1" si="16"/>
        <v>84</v>
      </c>
      <c r="AK30" s="61">
        <f t="shared" ca="1" si="17"/>
        <v>79</v>
      </c>
      <c r="AL30" s="59">
        <f t="shared" ca="1" si="18"/>
        <v>74</v>
      </c>
      <c r="AM30" s="59"/>
      <c r="AN30" s="59"/>
      <c r="AO30" s="60"/>
    </row>
    <row r="31" spans="1:41" customFormat="1" ht="17.25" customHeight="1">
      <c r="A31" s="48" t="s">
        <v>27</v>
      </c>
      <c r="B31" s="52">
        <f t="shared" ca="1" si="0"/>
        <v>14</v>
      </c>
      <c r="C31" s="51" t="s">
        <v>11</v>
      </c>
      <c r="D31" s="49">
        <f t="shared" ca="1" si="1"/>
        <v>24</v>
      </c>
      <c r="E31" s="50" t="s">
        <v>11</v>
      </c>
      <c r="F31" s="49">
        <f t="shared" ca="1" si="2"/>
        <v>34</v>
      </c>
      <c r="G31" s="46" t="s">
        <v>11</v>
      </c>
      <c r="H31" s="10"/>
      <c r="I31" s="10" t="s">
        <v>11</v>
      </c>
      <c r="J31" s="10"/>
      <c r="K31" s="10"/>
      <c r="L31" s="48" t="str">
        <f t="shared" si="3"/>
        <v>ab.</v>
      </c>
      <c r="M31" s="47">
        <f t="shared" ca="1" si="4"/>
        <v>14</v>
      </c>
      <c r="N31" s="47" t="str">
        <f t="shared" si="5"/>
        <v>,</v>
      </c>
      <c r="O31" s="47">
        <f t="shared" ca="1" si="6"/>
        <v>24</v>
      </c>
      <c r="P31" s="47" t="str">
        <f t="shared" si="7"/>
        <v>,</v>
      </c>
      <c r="Q31" s="47">
        <f t="shared" ca="1" si="8"/>
        <v>34</v>
      </c>
      <c r="R31" s="46" t="s">
        <v>11</v>
      </c>
      <c r="S31" s="10"/>
      <c r="T31" s="10" t="s">
        <v>11</v>
      </c>
      <c r="U31" s="10"/>
      <c r="V31" s="10"/>
      <c r="W31" s="48" t="str">
        <f t="shared" si="9"/>
        <v>ab.</v>
      </c>
      <c r="X31" s="47">
        <f t="shared" ca="1" si="10"/>
        <v>14</v>
      </c>
      <c r="Y31" s="47" t="str">
        <f t="shared" si="11"/>
        <v>,</v>
      </c>
      <c r="Z31" s="47">
        <f t="shared" ca="1" si="12"/>
        <v>24</v>
      </c>
      <c r="AA31" s="47" t="str">
        <f t="shared" si="13"/>
        <v>,</v>
      </c>
      <c r="AB31" s="47">
        <f t="shared" ca="1" si="14"/>
        <v>34</v>
      </c>
      <c r="AC31" s="46" t="s">
        <v>11</v>
      </c>
      <c r="AD31" s="10"/>
      <c r="AE31" s="10" t="s">
        <v>11</v>
      </c>
      <c r="AF31" s="10"/>
      <c r="AG31" s="59"/>
      <c r="AH31" s="59">
        <f t="shared" ca="1" si="15"/>
        <v>0.40626346254754786</v>
      </c>
      <c r="AI31" s="59">
        <f t="shared" ca="1" si="15"/>
        <v>0.80827256847691764</v>
      </c>
      <c r="AJ31" s="59">
        <f t="shared" ca="1" si="16"/>
        <v>14</v>
      </c>
      <c r="AK31" s="61">
        <f t="shared" ca="1" si="17"/>
        <v>24</v>
      </c>
      <c r="AL31" s="59">
        <f t="shared" ca="1" si="18"/>
        <v>34</v>
      </c>
      <c r="AM31" s="59"/>
      <c r="AN31" s="59"/>
      <c r="AO31" s="60"/>
    </row>
    <row r="32" spans="1:41" customFormat="1" ht="17.25" customHeight="1">
      <c r="A32" s="48" t="s">
        <v>26</v>
      </c>
      <c r="B32" s="52">
        <f t="shared" ca="1" si="0"/>
        <v>92</v>
      </c>
      <c r="C32" s="51" t="s">
        <v>11</v>
      </c>
      <c r="D32" s="49">
        <f t="shared" ca="1" si="1"/>
        <v>94</v>
      </c>
      <c r="E32" s="50" t="s">
        <v>11</v>
      </c>
      <c r="F32" s="49">
        <f t="shared" ca="1" si="2"/>
        <v>96</v>
      </c>
      <c r="G32" s="46" t="s">
        <v>11</v>
      </c>
      <c r="H32" s="10"/>
      <c r="I32" s="10" t="s">
        <v>11</v>
      </c>
      <c r="J32" s="10"/>
      <c r="K32" s="10"/>
      <c r="L32" s="48" t="str">
        <f t="shared" si="3"/>
        <v>ac.</v>
      </c>
      <c r="M32" s="47">
        <f t="shared" ca="1" si="4"/>
        <v>92</v>
      </c>
      <c r="N32" s="47" t="str">
        <f t="shared" si="5"/>
        <v>,</v>
      </c>
      <c r="O32" s="47">
        <f t="shared" ca="1" si="6"/>
        <v>94</v>
      </c>
      <c r="P32" s="47" t="str">
        <f t="shared" si="7"/>
        <v>,</v>
      </c>
      <c r="Q32" s="47">
        <f t="shared" ca="1" si="8"/>
        <v>96</v>
      </c>
      <c r="R32" s="46" t="s">
        <v>11</v>
      </c>
      <c r="S32" s="10"/>
      <c r="T32" s="10" t="s">
        <v>11</v>
      </c>
      <c r="U32" s="10"/>
      <c r="V32" s="10"/>
      <c r="W32" s="48" t="str">
        <f t="shared" si="9"/>
        <v>ac.</v>
      </c>
      <c r="X32" s="47">
        <f t="shared" ca="1" si="10"/>
        <v>92</v>
      </c>
      <c r="Y32" s="47" t="str">
        <f t="shared" si="11"/>
        <v>,</v>
      </c>
      <c r="Z32" s="47">
        <f t="shared" ca="1" si="12"/>
        <v>94</v>
      </c>
      <c r="AA32" s="47" t="str">
        <f t="shared" si="13"/>
        <v>,</v>
      </c>
      <c r="AB32" s="47">
        <f t="shared" ca="1" si="14"/>
        <v>96</v>
      </c>
      <c r="AC32" s="46" t="s">
        <v>11</v>
      </c>
      <c r="AD32" s="10"/>
      <c r="AE32" s="10" t="s">
        <v>11</v>
      </c>
      <c r="AF32" s="10"/>
      <c r="AG32" s="59"/>
      <c r="AH32" s="59">
        <f t="shared" ca="1" si="15"/>
        <v>7.4897065081928504E-2</v>
      </c>
      <c r="AI32" s="59">
        <f t="shared" ca="1" si="15"/>
        <v>0.28167629456877297</v>
      </c>
      <c r="AJ32" s="59">
        <f t="shared" ca="1" si="16"/>
        <v>92</v>
      </c>
      <c r="AK32" s="61">
        <f t="shared" ca="1" si="17"/>
        <v>94</v>
      </c>
      <c r="AL32" s="59">
        <f t="shared" ca="1" si="18"/>
        <v>96</v>
      </c>
      <c r="AM32" s="59"/>
      <c r="AN32" s="59"/>
      <c r="AO32" s="60"/>
    </row>
    <row r="33" spans="1:41" customFormat="1" ht="17.25" customHeight="1">
      <c r="A33" s="48" t="s">
        <v>25</v>
      </c>
      <c r="B33" s="52">
        <f t="shared" ca="1" si="0"/>
        <v>31</v>
      </c>
      <c r="C33" s="51" t="s">
        <v>11</v>
      </c>
      <c r="D33" s="49">
        <f t="shared" ca="1" si="1"/>
        <v>36</v>
      </c>
      <c r="E33" s="50" t="s">
        <v>11</v>
      </c>
      <c r="F33" s="49">
        <f t="shared" ca="1" si="2"/>
        <v>41</v>
      </c>
      <c r="G33" s="46" t="s">
        <v>11</v>
      </c>
      <c r="H33" s="10"/>
      <c r="I33" s="10" t="s">
        <v>11</v>
      </c>
      <c r="J33" s="10"/>
      <c r="K33" s="10"/>
      <c r="L33" s="48" t="str">
        <f t="shared" si="3"/>
        <v>ad.</v>
      </c>
      <c r="M33" s="47">
        <f t="shared" ca="1" si="4"/>
        <v>31</v>
      </c>
      <c r="N33" s="47" t="str">
        <f t="shared" si="5"/>
        <v>,</v>
      </c>
      <c r="O33" s="47">
        <f t="shared" ca="1" si="6"/>
        <v>36</v>
      </c>
      <c r="P33" s="47" t="str">
        <f t="shared" si="7"/>
        <v>,</v>
      </c>
      <c r="Q33" s="47">
        <f t="shared" ca="1" si="8"/>
        <v>41</v>
      </c>
      <c r="R33" s="46" t="s">
        <v>11</v>
      </c>
      <c r="S33" s="10"/>
      <c r="T33" s="10" t="s">
        <v>11</v>
      </c>
      <c r="U33" s="10"/>
      <c r="V33" s="10"/>
      <c r="W33" s="48" t="str">
        <f t="shared" si="9"/>
        <v>ad.</v>
      </c>
      <c r="X33" s="47">
        <f t="shared" ca="1" si="10"/>
        <v>31</v>
      </c>
      <c r="Y33" s="47" t="str">
        <f t="shared" si="11"/>
        <v>,</v>
      </c>
      <c r="Z33" s="47">
        <f t="shared" ca="1" si="12"/>
        <v>36</v>
      </c>
      <c r="AA33" s="47" t="str">
        <f t="shared" si="13"/>
        <v>,</v>
      </c>
      <c r="AB33" s="47">
        <f t="shared" ca="1" si="14"/>
        <v>41</v>
      </c>
      <c r="AC33" s="46" t="s">
        <v>11</v>
      </c>
      <c r="AD33" s="10"/>
      <c r="AE33" s="10" t="s">
        <v>11</v>
      </c>
      <c r="AF33" s="10"/>
      <c r="AG33" s="59"/>
      <c r="AH33" s="59">
        <f t="shared" ca="1" si="15"/>
        <v>0.20980936096328318</v>
      </c>
      <c r="AI33" s="59">
        <f t="shared" ca="1" si="15"/>
        <v>0.34289527655920793</v>
      </c>
      <c r="AJ33" s="59">
        <f t="shared" ca="1" si="16"/>
        <v>31</v>
      </c>
      <c r="AK33" s="61">
        <f t="shared" ca="1" si="17"/>
        <v>36</v>
      </c>
      <c r="AL33" s="59">
        <f t="shared" ca="1" si="18"/>
        <v>41</v>
      </c>
      <c r="AM33" s="59"/>
      <c r="AN33" s="59"/>
      <c r="AO33" s="60"/>
    </row>
    <row r="34" spans="1:41" customFormat="1">
      <c r="A34" s="9"/>
      <c r="B34" s="31"/>
      <c r="C34" s="31"/>
      <c r="D34" s="31"/>
      <c r="E34" s="31"/>
      <c r="F34" s="31"/>
      <c r="G34" s="31"/>
      <c r="L34" s="9"/>
      <c r="M34" s="31"/>
      <c r="N34" s="31"/>
      <c r="O34" s="31"/>
      <c r="P34" s="31"/>
      <c r="Q34" s="31"/>
      <c r="R34" s="31"/>
      <c r="W34" s="9"/>
      <c r="X34" s="31"/>
      <c r="Y34" s="31"/>
      <c r="Z34" s="31"/>
      <c r="AA34" s="31"/>
      <c r="AB34" s="31"/>
      <c r="AC34" s="31"/>
      <c r="AG34" s="59"/>
      <c r="AH34" s="59"/>
      <c r="AI34" s="59"/>
      <c r="AJ34" s="59"/>
      <c r="AK34" s="58"/>
      <c r="AL34" s="59"/>
      <c r="AM34" s="59"/>
      <c r="AN34" s="59"/>
      <c r="AO34" s="58"/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34"/>
  <sheetViews>
    <sheetView tabSelected="1" topLeftCell="K1" zoomScale="70" zoomScaleNormal="70" workbookViewId="0">
      <selection activeCell="AL7" sqref="AL7"/>
    </sheetView>
  </sheetViews>
  <sheetFormatPr defaultRowHeight="15.75"/>
  <cols>
    <col min="1" max="1" width="4.42578125" style="3" customWidth="1"/>
    <col min="2" max="2" width="5.42578125" style="2" customWidth="1"/>
    <col min="3" max="3" width="2.28515625" style="2" customWidth="1"/>
    <col min="4" max="4" width="5.7109375" style="2" bestFit="1" customWidth="1"/>
    <col min="5" max="5" width="2.28515625" style="2" customWidth="1"/>
    <col min="6" max="6" width="6.5703125" style="2" customWidth="1"/>
    <col min="7" max="7" width="2.28515625" style="2" customWidth="1"/>
    <col min="8" max="8" width="7.140625" customWidth="1"/>
    <col min="9" max="9" width="2.28515625" customWidth="1"/>
    <col min="10" max="10" width="7.140625" customWidth="1"/>
    <col min="11" max="11" width="4.28515625" customWidth="1"/>
    <col min="12" max="12" width="4.42578125" style="3" customWidth="1"/>
    <col min="13" max="13" width="5.42578125" style="2" customWidth="1"/>
    <col min="14" max="14" width="2.28515625" style="2" customWidth="1"/>
    <col min="15" max="15" width="5.7109375" style="2" bestFit="1" customWidth="1"/>
    <col min="16" max="16" width="2.28515625" style="2" customWidth="1"/>
    <col min="17" max="17" width="6.5703125" style="2" customWidth="1"/>
    <col min="18" max="18" width="2.28515625" style="2" customWidth="1"/>
    <col min="19" max="19" width="7.140625" customWidth="1"/>
    <col min="20" max="20" width="2.28515625" customWidth="1"/>
    <col min="21" max="21" width="7.140625" customWidth="1"/>
    <col min="22" max="22" width="4.28515625" customWidth="1"/>
    <col min="23" max="23" width="4.42578125" style="3" customWidth="1"/>
    <col min="24" max="24" width="5.42578125" style="2" customWidth="1"/>
    <col min="25" max="25" width="2.28515625" style="2" customWidth="1"/>
    <col min="26" max="26" width="5.7109375" style="2" bestFit="1" customWidth="1"/>
    <col min="27" max="27" width="2.28515625" style="2" customWidth="1"/>
    <col min="28" max="28" width="6.5703125" style="2" customWidth="1"/>
    <col min="29" max="29" width="2.28515625" style="2" customWidth="1"/>
    <col min="30" max="30" width="7.140625" customWidth="1"/>
    <col min="31" max="31" width="2.28515625" customWidth="1"/>
    <col min="32" max="32" width="7.140625" customWidth="1"/>
    <col min="33" max="33" width="3.140625" customWidth="1"/>
    <col min="34" max="34" width="27" style="18" customWidth="1"/>
    <col min="35" max="35" width="9.140625" style="58"/>
    <col min="36" max="36" width="9.5703125" style="58" bestFit="1" customWidth="1"/>
    <col min="37" max="45" width="9.140625" style="58"/>
    <col min="46" max="46" width="9.140625" style="44"/>
  </cols>
  <sheetData>
    <row r="1" spans="1:46" s="4" customFormat="1">
      <c r="A1" s="57" t="s">
        <v>10</v>
      </c>
      <c r="B1" s="56"/>
      <c r="C1" s="56"/>
      <c r="D1" s="56"/>
      <c r="E1" s="56"/>
      <c r="F1" s="56"/>
      <c r="G1" s="56"/>
      <c r="H1" s="5"/>
      <c r="I1" s="5"/>
      <c r="J1" s="5"/>
      <c r="K1" s="5"/>
      <c r="L1" s="57" t="s">
        <v>10</v>
      </c>
      <c r="M1" s="56"/>
      <c r="N1" s="56"/>
      <c r="O1" s="56"/>
      <c r="P1" s="56"/>
      <c r="Q1" s="56"/>
      <c r="R1" s="56"/>
      <c r="S1" s="5"/>
      <c r="T1" s="5"/>
      <c r="U1" s="5"/>
      <c r="V1" s="5"/>
      <c r="W1" s="57" t="s">
        <v>10</v>
      </c>
      <c r="X1" s="56"/>
      <c r="Y1" s="56"/>
      <c r="Z1" s="56"/>
      <c r="AA1" s="56"/>
      <c r="AB1" s="56"/>
      <c r="AC1" s="56"/>
      <c r="AD1" s="5"/>
      <c r="AE1" s="5"/>
      <c r="AF1" s="5"/>
      <c r="AG1" s="5"/>
      <c r="AH1" s="55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54"/>
    </row>
    <row r="2" spans="1:46" s="1" customFormat="1" ht="23.25" customHeight="1">
      <c r="A2" s="6" t="s">
        <v>43</v>
      </c>
      <c r="B2" s="7"/>
      <c r="C2" s="7"/>
      <c r="D2" s="7"/>
      <c r="E2" s="7"/>
      <c r="F2" s="7"/>
      <c r="G2" s="7"/>
      <c r="H2" s="8"/>
      <c r="I2" s="8"/>
      <c r="J2" s="8"/>
      <c r="K2" s="8"/>
      <c r="L2" s="6" t="s">
        <v>43</v>
      </c>
      <c r="M2" s="7"/>
      <c r="N2" s="7"/>
      <c r="O2" s="7"/>
      <c r="P2" s="7"/>
      <c r="Q2" s="7"/>
      <c r="R2" s="7"/>
      <c r="S2" s="8"/>
      <c r="T2" s="8"/>
      <c r="U2" s="8"/>
      <c r="V2" s="8"/>
      <c r="W2" s="6" t="s">
        <v>43</v>
      </c>
      <c r="X2" s="7"/>
      <c r="Y2" s="7"/>
      <c r="Z2" s="7"/>
      <c r="AA2" s="7"/>
      <c r="AB2" s="7"/>
      <c r="AC2" s="7"/>
      <c r="AD2" s="8"/>
      <c r="AE2" s="8"/>
      <c r="AF2" s="8"/>
      <c r="AG2" s="8"/>
      <c r="AH2" s="8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53"/>
    </row>
    <row r="3" spans="1:46" s="1" customFormat="1" ht="23.25" customHeight="1">
      <c r="A3" s="6" t="s">
        <v>42</v>
      </c>
      <c r="B3" s="7"/>
      <c r="C3" s="7"/>
      <c r="D3" s="7"/>
      <c r="E3" s="7"/>
      <c r="F3" s="7"/>
      <c r="G3" s="39"/>
      <c r="H3" s="8"/>
      <c r="I3" s="8"/>
      <c r="J3" s="8"/>
      <c r="K3" s="8"/>
      <c r="L3" s="6" t="s">
        <v>41</v>
      </c>
      <c r="M3" s="7"/>
      <c r="N3" s="7"/>
      <c r="O3" s="7"/>
      <c r="P3" s="7"/>
      <c r="Q3" s="7"/>
      <c r="R3" s="39"/>
      <c r="S3" s="8"/>
      <c r="T3" s="8"/>
      <c r="U3" s="8"/>
      <c r="V3" s="8"/>
      <c r="W3" s="6" t="s">
        <v>41</v>
      </c>
      <c r="X3" s="7"/>
      <c r="Y3" s="7"/>
      <c r="Z3" s="7"/>
      <c r="AA3" s="7"/>
      <c r="AB3" s="7"/>
      <c r="AC3" s="39"/>
      <c r="AD3" s="8"/>
      <c r="AE3" s="8"/>
      <c r="AF3" s="8"/>
      <c r="AG3" s="8"/>
      <c r="AH3" s="8"/>
      <c r="AI3" s="20" t="s">
        <v>40</v>
      </c>
      <c r="AJ3" s="20" t="s">
        <v>39</v>
      </c>
      <c r="AK3" s="20" t="s">
        <v>38</v>
      </c>
      <c r="AL3" s="20"/>
      <c r="AM3" s="30" t="s">
        <v>37</v>
      </c>
      <c r="AN3" s="20" t="s">
        <v>36</v>
      </c>
      <c r="AO3" s="20"/>
      <c r="AP3" s="20" t="s">
        <v>35</v>
      </c>
      <c r="AQ3" s="20"/>
      <c r="AR3" s="20"/>
      <c r="AS3" s="20"/>
      <c r="AT3" s="53"/>
    </row>
    <row r="4" spans="1:46" ht="17.25" customHeight="1">
      <c r="A4" s="48" t="s">
        <v>0</v>
      </c>
      <c r="B4" s="52">
        <f t="shared" ref="B4:B33" ca="1" si="0">RANDBETWEEN(1,9)-AJ4</f>
        <v>2</v>
      </c>
      <c r="C4" s="51" t="s">
        <v>11</v>
      </c>
      <c r="D4" s="49">
        <f t="shared" ref="D4:D33" ca="1" si="1">B4+AQ4</f>
        <v>2.4</v>
      </c>
      <c r="E4" s="50" t="s">
        <v>11</v>
      </c>
      <c r="F4" s="49">
        <f t="shared" ref="F4:F33" ca="1" si="2">D4+AQ4</f>
        <v>2.8</v>
      </c>
      <c r="G4" s="46" t="s">
        <v>11</v>
      </c>
      <c r="H4" s="10"/>
      <c r="I4" s="10" t="s">
        <v>11</v>
      </c>
      <c r="J4" s="10"/>
      <c r="K4" s="10"/>
      <c r="L4" s="48" t="str">
        <f t="shared" ref="L4:L33" si="3">A4</f>
        <v>a.</v>
      </c>
      <c r="M4" s="47">
        <f t="shared" ref="M4:M33" ca="1" si="4">B4</f>
        <v>2</v>
      </c>
      <c r="N4" s="47" t="str">
        <f t="shared" ref="N4:N33" si="5">C4</f>
        <v>,</v>
      </c>
      <c r="O4" s="47">
        <f t="shared" ref="O4:O33" ca="1" si="6">D4</f>
        <v>2.4</v>
      </c>
      <c r="P4" s="47" t="str">
        <f t="shared" ref="P4:P33" si="7">E4</f>
        <v>,</v>
      </c>
      <c r="Q4" s="47">
        <f t="shared" ref="Q4:Q33" ca="1" si="8">F4</f>
        <v>2.8</v>
      </c>
      <c r="R4" s="46" t="s">
        <v>11</v>
      </c>
      <c r="S4" s="10"/>
      <c r="T4" s="10" t="s">
        <v>11</v>
      </c>
      <c r="U4" s="10"/>
      <c r="V4" s="10"/>
      <c r="W4" s="48" t="str">
        <f t="shared" ref="W4:W33" si="9">A4</f>
        <v>a.</v>
      </c>
      <c r="X4" s="47">
        <f t="shared" ref="X4:X33" ca="1" si="10">B4</f>
        <v>2</v>
      </c>
      <c r="Y4" s="47" t="str">
        <f t="shared" ref="Y4:Y33" si="11">C4</f>
        <v>,</v>
      </c>
      <c r="Z4" s="47">
        <f t="shared" ref="Z4:Z33" ca="1" si="12">D4</f>
        <v>2.4</v>
      </c>
      <c r="AA4" s="47" t="str">
        <f t="shared" ref="AA4:AA33" si="13">E4</f>
        <v>,</v>
      </c>
      <c r="AB4" s="47">
        <f t="shared" ref="AB4:AB33" ca="1" si="14">F4</f>
        <v>2.8</v>
      </c>
      <c r="AC4" s="46" t="s">
        <v>11</v>
      </c>
      <c r="AD4" s="10"/>
      <c r="AE4" s="10" t="s">
        <v>11</v>
      </c>
      <c r="AF4" s="10"/>
      <c r="AG4" s="10"/>
      <c r="AH4" s="45"/>
      <c r="AI4" s="61" t="str">
        <f t="shared" ref="AI4:AI33" ca="1" si="15">IF(AJ4&gt;6,"-","+")</f>
        <v>+</v>
      </c>
      <c r="AJ4" s="60">
        <f t="shared" ref="AJ4:AJ33" ca="1" si="16">RANDBETWEEN(1,9)</f>
        <v>4</v>
      </c>
      <c r="AK4" s="58">
        <f t="shared" ref="AK4:AK33" ca="1" si="17">RANDBETWEEN(1,21)</f>
        <v>13</v>
      </c>
      <c r="AM4" s="58">
        <v>1</v>
      </c>
      <c r="AN4" s="58">
        <v>3</v>
      </c>
      <c r="AP4" s="58">
        <f t="shared" ref="AP4:AP33" ca="1" si="18">VLOOKUP(AK4,$AM$4:$AN$21,2)</f>
        <v>0.4</v>
      </c>
      <c r="AQ4" s="58">
        <f t="shared" ref="AQ4:AQ33" ca="1" si="19">IF(AI4="+",0+AP4,0-AP4)</f>
        <v>0.4</v>
      </c>
    </row>
    <row r="5" spans="1:46" ht="17.25" customHeight="1">
      <c r="A5" s="48" t="s">
        <v>1</v>
      </c>
      <c r="B5" s="52">
        <f t="shared" ca="1" si="0"/>
        <v>-4</v>
      </c>
      <c r="C5" s="51" t="s">
        <v>11</v>
      </c>
      <c r="D5" s="49">
        <f t="shared" ca="1" si="1"/>
        <v>-3.1</v>
      </c>
      <c r="E5" s="50" t="s">
        <v>11</v>
      </c>
      <c r="F5" s="49">
        <f t="shared" ca="1" si="2"/>
        <v>-2.2000000000000002</v>
      </c>
      <c r="G5" s="46" t="s">
        <v>11</v>
      </c>
      <c r="H5" s="10"/>
      <c r="I5" s="10" t="s">
        <v>11</v>
      </c>
      <c r="J5" s="10"/>
      <c r="K5" s="10"/>
      <c r="L5" s="48" t="str">
        <f t="shared" si="3"/>
        <v>b.</v>
      </c>
      <c r="M5" s="47">
        <f t="shared" ca="1" si="4"/>
        <v>-4</v>
      </c>
      <c r="N5" s="47" t="str">
        <f t="shared" si="5"/>
        <v>,</v>
      </c>
      <c r="O5" s="47">
        <f t="shared" ca="1" si="6"/>
        <v>-3.1</v>
      </c>
      <c r="P5" s="47" t="str">
        <f t="shared" si="7"/>
        <v>,</v>
      </c>
      <c r="Q5" s="47">
        <f t="shared" ca="1" si="8"/>
        <v>-2.2000000000000002</v>
      </c>
      <c r="R5" s="46" t="s">
        <v>11</v>
      </c>
      <c r="S5" s="10"/>
      <c r="T5" s="10" t="s">
        <v>11</v>
      </c>
      <c r="U5" s="10"/>
      <c r="V5" s="10"/>
      <c r="W5" s="48" t="str">
        <f t="shared" si="9"/>
        <v>b.</v>
      </c>
      <c r="X5" s="47">
        <f t="shared" ca="1" si="10"/>
        <v>-4</v>
      </c>
      <c r="Y5" s="47" t="str">
        <f t="shared" si="11"/>
        <v>,</v>
      </c>
      <c r="Z5" s="47">
        <f t="shared" ca="1" si="12"/>
        <v>-3.1</v>
      </c>
      <c r="AA5" s="47" t="str">
        <f t="shared" si="13"/>
        <v>,</v>
      </c>
      <c r="AB5" s="47">
        <f t="shared" ca="1" si="14"/>
        <v>-2.2000000000000002</v>
      </c>
      <c r="AC5" s="46" t="s">
        <v>11</v>
      </c>
      <c r="AD5" s="10"/>
      <c r="AE5" s="10" t="s">
        <v>11</v>
      </c>
      <c r="AF5" s="10"/>
      <c r="AG5" s="10"/>
      <c r="AH5" s="45"/>
      <c r="AI5" s="61" t="str">
        <f t="shared" ca="1" si="15"/>
        <v>+</v>
      </c>
      <c r="AJ5" s="60">
        <f t="shared" ca="1" si="16"/>
        <v>5</v>
      </c>
      <c r="AK5" s="58">
        <f t="shared" ca="1" si="17"/>
        <v>16</v>
      </c>
      <c r="AM5" s="58">
        <v>2</v>
      </c>
      <c r="AN5" s="58">
        <v>4</v>
      </c>
      <c r="AP5" s="58">
        <f t="shared" ca="1" si="18"/>
        <v>0.9</v>
      </c>
      <c r="AQ5" s="58">
        <f t="shared" ca="1" si="19"/>
        <v>0.9</v>
      </c>
    </row>
    <row r="6" spans="1:46" ht="17.25" customHeight="1">
      <c r="A6" s="48" t="s">
        <v>2</v>
      </c>
      <c r="B6" s="52">
        <f t="shared" ca="1" si="0"/>
        <v>-4</v>
      </c>
      <c r="C6" s="51" t="s">
        <v>11</v>
      </c>
      <c r="D6" s="49">
        <f t="shared" ca="1" si="1"/>
        <v>-3.8</v>
      </c>
      <c r="E6" s="50" t="s">
        <v>11</v>
      </c>
      <c r="F6" s="49">
        <f t="shared" ca="1" si="2"/>
        <v>-3.5999999999999996</v>
      </c>
      <c r="G6" s="46" t="s">
        <v>11</v>
      </c>
      <c r="H6" s="10"/>
      <c r="I6" s="10" t="s">
        <v>11</v>
      </c>
      <c r="J6" s="10"/>
      <c r="K6" s="10"/>
      <c r="L6" s="48" t="str">
        <f t="shared" si="3"/>
        <v>c.</v>
      </c>
      <c r="M6" s="47">
        <f t="shared" ca="1" si="4"/>
        <v>-4</v>
      </c>
      <c r="N6" s="47" t="str">
        <f t="shared" si="5"/>
        <v>,</v>
      </c>
      <c r="O6" s="47">
        <f t="shared" ca="1" si="6"/>
        <v>-3.8</v>
      </c>
      <c r="P6" s="47" t="str">
        <f t="shared" si="7"/>
        <v>,</v>
      </c>
      <c r="Q6" s="47">
        <f t="shared" ca="1" si="8"/>
        <v>-3.5999999999999996</v>
      </c>
      <c r="R6" s="46" t="s">
        <v>11</v>
      </c>
      <c r="S6" s="10"/>
      <c r="T6" s="10" t="s">
        <v>11</v>
      </c>
      <c r="U6" s="10"/>
      <c r="V6" s="10"/>
      <c r="W6" s="48" t="str">
        <f t="shared" si="9"/>
        <v>c.</v>
      </c>
      <c r="X6" s="47">
        <f t="shared" ca="1" si="10"/>
        <v>-4</v>
      </c>
      <c r="Y6" s="47" t="str">
        <f t="shared" si="11"/>
        <v>,</v>
      </c>
      <c r="Z6" s="47">
        <f t="shared" ca="1" si="12"/>
        <v>-3.8</v>
      </c>
      <c r="AA6" s="47" t="str">
        <f t="shared" si="13"/>
        <v>,</v>
      </c>
      <c r="AB6" s="47">
        <f t="shared" ca="1" si="14"/>
        <v>-3.5999999999999996</v>
      </c>
      <c r="AC6" s="46" t="s">
        <v>11</v>
      </c>
      <c r="AD6" s="10"/>
      <c r="AE6" s="10" t="s">
        <v>11</v>
      </c>
      <c r="AF6" s="10"/>
      <c r="AG6" s="10"/>
      <c r="AH6" s="45"/>
      <c r="AI6" s="61" t="str">
        <f t="shared" ca="1" si="15"/>
        <v>+</v>
      </c>
      <c r="AJ6" s="60">
        <f t="shared" ca="1" si="16"/>
        <v>5</v>
      </c>
      <c r="AK6" s="58">
        <f t="shared" ca="1" si="17"/>
        <v>11</v>
      </c>
      <c r="AM6" s="58">
        <v>3</v>
      </c>
      <c r="AN6" s="58">
        <v>5</v>
      </c>
      <c r="AP6" s="58">
        <f t="shared" ca="1" si="18"/>
        <v>0.2</v>
      </c>
      <c r="AQ6" s="58">
        <f t="shared" ca="1" si="19"/>
        <v>0.2</v>
      </c>
    </row>
    <row r="7" spans="1:46" ht="17.25" customHeight="1">
      <c r="A7" s="48" t="s">
        <v>3</v>
      </c>
      <c r="B7" s="52">
        <f t="shared" ca="1" si="0"/>
        <v>-1</v>
      </c>
      <c r="C7" s="51" t="s">
        <v>11</v>
      </c>
      <c r="D7" s="49">
        <f t="shared" ca="1" si="1"/>
        <v>3</v>
      </c>
      <c r="E7" s="50" t="s">
        <v>11</v>
      </c>
      <c r="F7" s="49">
        <f t="shared" ca="1" si="2"/>
        <v>7</v>
      </c>
      <c r="G7" s="46" t="s">
        <v>11</v>
      </c>
      <c r="H7" s="10"/>
      <c r="I7" s="10" t="s">
        <v>11</v>
      </c>
      <c r="J7" s="10"/>
      <c r="K7" s="10"/>
      <c r="L7" s="48" t="str">
        <f t="shared" si="3"/>
        <v>d.</v>
      </c>
      <c r="M7" s="47">
        <f t="shared" ca="1" si="4"/>
        <v>-1</v>
      </c>
      <c r="N7" s="47" t="str">
        <f t="shared" si="5"/>
        <v>,</v>
      </c>
      <c r="O7" s="47">
        <f t="shared" ca="1" si="6"/>
        <v>3</v>
      </c>
      <c r="P7" s="47" t="str">
        <f t="shared" si="7"/>
        <v>,</v>
      </c>
      <c r="Q7" s="47">
        <f t="shared" ca="1" si="8"/>
        <v>7</v>
      </c>
      <c r="R7" s="46" t="s">
        <v>11</v>
      </c>
      <c r="S7" s="10"/>
      <c r="T7" s="10" t="s">
        <v>11</v>
      </c>
      <c r="U7" s="10"/>
      <c r="V7" s="10"/>
      <c r="W7" s="48" t="str">
        <f t="shared" si="9"/>
        <v>d.</v>
      </c>
      <c r="X7" s="47">
        <f t="shared" ca="1" si="10"/>
        <v>-1</v>
      </c>
      <c r="Y7" s="47" t="str">
        <f t="shared" si="11"/>
        <v>,</v>
      </c>
      <c r="Z7" s="47">
        <f t="shared" ca="1" si="12"/>
        <v>3</v>
      </c>
      <c r="AA7" s="47" t="str">
        <f t="shared" si="13"/>
        <v>,</v>
      </c>
      <c r="AB7" s="47">
        <f t="shared" ca="1" si="14"/>
        <v>7</v>
      </c>
      <c r="AC7" s="46" t="s">
        <v>11</v>
      </c>
      <c r="AD7" s="10"/>
      <c r="AE7" s="10" t="s">
        <v>11</v>
      </c>
      <c r="AF7" s="10"/>
      <c r="AG7" s="10"/>
      <c r="AH7" s="45"/>
      <c r="AI7" s="61" t="str">
        <f t="shared" ca="1" si="15"/>
        <v>+</v>
      </c>
      <c r="AJ7" s="60">
        <f t="shared" ca="1" si="16"/>
        <v>4</v>
      </c>
      <c r="AK7" s="58">
        <f t="shared" ca="1" si="17"/>
        <v>2</v>
      </c>
      <c r="AM7" s="58">
        <v>4</v>
      </c>
      <c r="AN7" s="58">
        <v>6</v>
      </c>
      <c r="AP7" s="58">
        <f t="shared" ca="1" si="18"/>
        <v>4</v>
      </c>
      <c r="AQ7" s="58">
        <f t="shared" ca="1" si="19"/>
        <v>4</v>
      </c>
    </row>
    <row r="8" spans="1:46" ht="17.25" customHeight="1">
      <c r="A8" s="48" t="s">
        <v>4</v>
      </c>
      <c r="B8" s="52">
        <f t="shared" ca="1" si="0"/>
        <v>2</v>
      </c>
      <c r="C8" s="51" t="s">
        <v>11</v>
      </c>
      <c r="D8" s="49">
        <f t="shared" ca="1" si="1"/>
        <v>2.2000000000000002</v>
      </c>
      <c r="E8" s="50" t="s">
        <v>11</v>
      </c>
      <c r="F8" s="49">
        <f t="shared" ca="1" si="2"/>
        <v>2.4000000000000004</v>
      </c>
      <c r="G8" s="46" t="s">
        <v>11</v>
      </c>
      <c r="H8" s="10"/>
      <c r="I8" s="10" t="s">
        <v>11</v>
      </c>
      <c r="J8" s="10"/>
      <c r="K8" s="10"/>
      <c r="L8" s="48" t="str">
        <f t="shared" si="3"/>
        <v>e.</v>
      </c>
      <c r="M8" s="47">
        <f t="shared" ca="1" si="4"/>
        <v>2</v>
      </c>
      <c r="N8" s="47" t="str">
        <f t="shared" si="5"/>
        <v>,</v>
      </c>
      <c r="O8" s="47">
        <f t="shared" ca="1" si="6"/>
        <v>2.2000000000000002</v>
      </c>
      <c r="P8" s="47" t="str">
        <f t="shared" si="7"/>
        <v>,</v>
      </c>
      <c r="Q8" s="47">
        <f t="shared" ca="1" si="8"/>
        <v>2.4000000000000004</v>
      </c>
      <c r="R8" s="46" t="s">
        <v>11</v>
      </c>
      <c r="S8" s="10"/>
      <c r="T8" s="10" t="s">
        <v>11</v>
      </c>
      <c r="U8" s="10"/>
      <c r="V8" s="10"/>
      <c r="W8" s="48" t="str">
        <f t="shared" si="9"/>
        <v>e.</v>
      </c>
      <c r="X8" s="47">
        <f t="shared" ca="1" si="10"/>
        <v>2</v>
      </c>
      <c r="Y8" s="47" t="str">
        <f t="shared" si="11"/>
        <v>,</v>
      </c>
      <c r="Z8" s="47">
        <f t="shared" ca="1" si="12"/>
        <v>2.2000000000000002</v>
      </c>
      <c r="AA8" s="47" t="str">
        <f t="shared" si="13"/>
        <v>,</v>
      </c>
      <c r="AB8" s="47">
        <f t="shared" ca="1" si="14"/>
        <v>2.4000000000000004</v>
      </c>
      <c r="AC8" s="46" t="s">
        <v>11</v>
      </c>
      <c r="AD8" s="10"/>
      <c r="AE8" s="10" t="s">
        <v>11</v>
      </c>
      <c r="AF8" s="10"/>
      <c r="AG8" s="10"/>
      <c r="AH8" s="45"/>
      <c r="AI8" s="61" t="str">
        <f t="shared" ca="1" si="15"/>
        <v>+</v>
      </c>
      <c r="AJ8" s="60">
        <f t="shared" ca="1" si="16"/>
        <v>3</v>
      </c>
      <c r="AK8" s="58">
        <f t="shared" ca="1" si="17"/>
        <v>11</v>
      </c>
      <c r="AM8" s="58">
        <v>5</v>
      </c>
      <c r="AN8" s="58">
        <v>9</v>
      </c>
      <c r="AP8" s="58">
        <f t="shared" ca="1" si="18"/>
        <v>0.2</v>
      </c>
      <c r="AQ8" s="58">
        <f t="shared" ca="1" si="19"/>
        <v>0.2</v>
      </c>
    </row>
    <row r="9" spans="1:46" ht="17.25" customHeight="1">
      <c r="A9" s="48" t="s">
        <v>5</v>
      </c>
      <c r="B9" s="52">
        <f t="shared" ca="1" si="0"/>
        <v>1</v>
      </c>
      <c r="C9" s="51" t="s">
        <v>11</v>
      </c>
      <c r="D9" s="49">
        <f t="shared" ca="1" si="1"/>
        <v>-49</v>
      </c>
      <c r="E9" s="50" t="s">
        <v>11</v>
      </c>
      <c r="F9" s="49">
        <f t="shared" ca="1" si="2"/>
        <v>-99</v>
      </c>
      <c r="G9" s="46" t="s">
        <v>11</v>
      </c>
      <c r="H9" s="10"/>
      <c r="I9" s="10" t="s">
        <v>11</v>
      </c>
      <c r="J9" s="10"/>
      <c r="K9" s="10"/>
      <c r="L9" s="48" t="str">
        <f t="shared" si="3"/>
        <v>f.</v>
      </c>
      <c r="M9" s="47">
        <f t="shared" ca="1" si="4"/>
        <v>1</v>
      </c>
      <c r="N9" s="47" t="str">
        <f t="shared" si="5"/>
        <v>,</v>
      </c>
      <c r="O9" s="47">
        <f t="shared" ca="1" si="6"/>
        <v>-49</v>
      </c>
      <c r="P9" s="47" t="str">
        <f t="shared" si="7"/>
        <v>,</v>
      </c>
      <c r="Q9" s="47">
        <f t="shared" ca="1" si="8"/>
        <v>-99</v>
      </c>
      <c r="R9" s="46" t="s">
        <v>11</v>
      </c>
      <c r="S9" s="10"/>
      <c r="T9" s="10" t="s">
        <v>11</v>
      </c>
      <c r="U9" s="10"/>
      <c r="V9" s="10"/>
      <c r="W9" s="48" t="str">
        <f t="shared" si="9"/>
        <v>f.</v>
      </c>
      <c r="X9" s="47">
        <f t="shared" ca="1" si="10"/>
        <v>1</v>
      </c>
      <c r="Y9" s="47" t="str">
        <f t="shared" si="11"/>
        <v>,</v>
      </c>
      <c r="Z9" s="47">
        <f t="shared" ca="1" si="12"/>
        <v>-49</v>
      </c>
      <c r="AA9" s="47" t="str">
        <f t="shared" si="13"/>
        <v>,</v>
      </c>
      <c r="AB9" s="47">
        <f t="shared" ca="1" si="14"/>
        <v>-99</v>
      </c>
      <c r="AC9" s="46" t="s">
        <v>11</v>
      </c>
      <c r="AD9" s="10"/>
      <c r="AE9" s="10" t="s">
        <v>11</v>
      </c>
      <c r="AF9" s="10"/>
      <c r="AG9" s="10"/>
      <c r="AH9" s="45"/>
      <c r="AI9" s="61" t="str">
        <f t="shared" ca="1" si="15"/>
        <v>-</v>
      </c>
      <c r="AJ9" s="60">
        <f t="shared" ca="1" si="16"/>
        <v>8</v>
      </c>
      <c r="AK9" s="58">
        <f t="shared" ca="1" si="17"/>
        <v>8</v>
      </c>
      <c r="AM9" s="58">
        <v>6</v>
      </c>
      <c r="AN9" s="58">
        <v>20</v>
      </c>
      <c r="AP9" s="58">
        <f t="shared" ca="1" si="18"/>
        <v>50</v>
      </c>
      <c r="AQ9" s="58">
        <f t="shared" ca="1" si="19"/>
        <v>-50</v>
      </c>
    </row>
    <row r="10" spans="1:46" ht="17.25" customHeight="1">
      <c r="A10" s="48" t="s">
        <v>6</v>
      </c>
      <c r="B10" s="52">
        <f t="shared" ca="1" si="0"/>
        <v>1</v>
      </c>
      <c r="C10" s="51" t="s">
        <v>11</v>
      </c>
      <c r="D10" s="49">
        <f t="shared" ca="1" si="1"/>
        <v>16</v>
      </c>
      <c r="E10" s="50" t="s">
        <v>11</v>
      </c>
      <c r="F10" s="49">
        <f t="shared" ca="1" si="2"/>
        <v>31</v>
      </c>
      <c r="G10" s="46" t="s">
        <v>11</v>
      </c>
      <c r="H10" s="10"/>
      <c r="I10" s="10" t="s">
        <v>11</v>
      </c>
      <c r="J10" s="10"/>
      <c r="K10" s="10"/>
      <c r="L10" s="48" t="str">
        <f t="shared" si="3"/>
        <v>g.</v>
      </c>
      <c r="M10" s="47">
        <f t="shared" ca="1" si="4"/>
        <v>1</v>
      </c>
      <c r="N10" s="47" t="str">
        <f t="shared" si="5"/>
        <v>,</v>
      </c>
      <c r="O10" s="47">
        <f t="shared" ca="1" si="6"/>
        <v>16</v>
      </c>
      <c r="P10" s="47" t="str">
        <f t="shared" si="7"/>
        <v>,</v>
      </c>
      <c r="Q10" s="47">
        <f t="shared" ca="1" si="8"/>
        <v>31</v>
      </c>
      <c r="R10" s="46" t="s">
        <v>11</v>
      </c>
      <c r="S10" s="10"/>
      <c r="T10" s="10" t="s">
        <v>11</v>
      </c>
      <c r="U10" s="10"/>
      <c r="V10" s="10"/>
      <c r="W10" s="48" t="str">
        <f t="shared" si="9"/>
        <v>g.</v>
      </c>
      <c r="X10" s="47">
        <f t="shared" ca="1" si="10"/>
        <v>1</v>
      </c>
      <c r="Y10" s="47" t="str">
        <f t="shared" si="11"/>
        <v>,</v>
      </c>
      <c r="Z10" s="47">
        <f t="shared" ca="1" si="12"/>
        <v>16</v>
      </c>
      <c r="AA10" s="47" t="str">
        <f t="shared" si="13"/>
        <v>,</v>
      </c>
      <c r="AB10" s="47">
        <f t="shared" ca="1" si="14"/>
        <v>31</v>
      </c>
      <c r="AC10" s="46" t="s">
        <v>11</v>
      </c>
      <c r="AD10" s="10"/>
      <c r="AE10" s="10" t="s">
        <v>11</v>
      </c>
      <c r="AF10" s="10"/>
      <c r="AG10" s="10"/>
      <c r="AH10" s="45"/>
      <c r="AI10" s="61" t="str">
        <f t="shared" ca="1" si="15"/>
        <v>+</v>
      </c>
      <c r="AJ10" s="60">
        <f t="shared" ca="1" si="16"/>
        <v>6</v>
      </c>
      <c r="AK10" s="58">
        <f t="shared" ca="1" si="17"/>
        <v>9</v>
      </c>
      <c r="AM10" s="58">
        <v>7</v>
      </c>
      <c r="AN10" s="58">
        <v>30</v>
      </c>
      <c r="AP10" s="58">
        <f t="shared" ca="1" si="18"/>
        <v>15</v>
      </c>
      <c r="AQ10" s="58">
        <f t="shared" ca="1" si="19"/>
        <v>15</v>
      </c>
    </row>
    <row r="11" spans="1:46" ht="17.25" customHeight="1">
      <c r="A11" s="48" t="s">
        <v>7</v>
      </c>
      <c r="B11" s="52">
        <f t="shared" ca="1" si="0"/>
        <v>-6</v>
      </c>
      <c r="C11" s="51" t="s">
        <v>11</v>
      </c>
      <c r="D11" s="49">
        <f t="shared" ca="1" si="1"/>
        <v>-7.5</v>
      </c>
      <c r="E11" s="50" t="s">
        <v>11</v>
      </c>
      <c r="F11" s="49">
        <f t="shared" ca="1" si="2"/>
        <v>-9</v>
      </c>
      <c r="G11" s="46" t="s">
        <v>11</v>
      </c>
      <c r="H11" s="10"/>
      <c r="I11" s="10" t="s">
        <v>11</v>
      </c>
      <c r="J11" s="10"/>
      <c r="K11" s="10"/>
      <c r="L11" s="48" t="str">
        <f t="shared" si="3"/>
        <v>h.</v>
      </c>
      <c r="M11" s="47">
        <f t="shared" ca="1" si="4"/>
        <v>-6</v>
      </c>
      <c r="N11" s="47" t="str">
        <f t="shared" si="5"/>
        <v>,</v>
      </c>
      <c r="O11" s="47">
        <f t="shared" ca="1" si="6"/>
        <v>-7.5</v>
      </c>
      <c r="P11" s="47" t="str">
        <f t="shared" si="7"/>
        <v>,</v>
      </c>
      <c r="Q11" s="47">
        <f t="shared" ca="1" si="8"/>
        <v>-9</v>
      </c>
      <c r="R11" s="46" t="s">
        <v>11</v>
      </c>
      <c r="S11" s="10"/>
      <c r="T11" s="10" t="s">
        <v>11</v>
      </c>
      <c r="U11" s="10"/>
      <c r="V11" s="10"/>
      <c r="W11" s="48" t="str">
        <f t="shared" si="9"/>
        <v>h.</v>
      </c>
      <c r="X11" s="47">
        <f t="shared" ca="1" si="10"/>
        <v>-6</v>
      </c>
      <c r="Y11" s="47" t="str">
        <f t="shared" si="11"/>
        <v>,</v>
      </c>
      <c r="Z11" s="47">
        <f t="shared" ca="1" si="12"/>
        <v>-7.5</v>
      </c>
      <c r="AA11" s="47" t="str">
        <f t="shared" si="13"/>
        <v>,</v>
      </c>
      <c r="AB11" s="47">
        <f t="shared" ca="1" si="14"/>
        <v>-9</v>
      </c>
      <c r="AC11" s="46" t="s">
        <v>11</v>
      </c>
      <c r="AD11" s="10"/>
      <c r="AE11" s="10" t="s">
        <v>11</v>
      </c>
      <c r="AF11" s="10"/>
      <c r="AG11" s="10"/>
      <c r="AH11" s="45"/>
      <c r="AI11" s="61" t="str">
        <f t="shared" ca="1" si="15"/>
        <v>-</v>
      </c>
      <c r="AJ11" s="60">
        <f t="shared" ca="1" si="16"/>
        <v>8</v>
      </c>
      <c r="AK11" s="58">
        <f t="shared" ca="1" si="17"/>
        <v>21</v>
      </c>
      <c r="AM11" s="58">
        <v>8</v>
      </c>
      <c r="AN11" s="58">
        <v>50</v>
      </c>
      <c r="AP11" s="58">
        <f t="shared" ca="1" si="18"/>
        <v>1.5</v>
      </c>
      <c r="AQ11" s="58">
        <f t="shared" ca="1" si="19"/>
        <v>-1.5</v>
      </c>
    </row>
    <row r="12" spans="1:46" ht="17.25" customHeight="1">
      <c r="A12" s="48" t="s">
        <v>8</v>
      </c>
      <c r="B12" s="52">
        <f t="shared" ca="1" si="0"/>
        <v>4</v>
      </c>
      <c r="C12" s="51" t="s">
        <v>11</v>
      </c>
      <c r="D12" s="49">
        <f t="shared" ca="1" si="1"/>
        <v>4.5999999999999996</v>
      </c>
      <c r="E12" s="50" t="s">
        <v>11</v>
      </c>
      <c r="F12" s="49">
        <f t="shared" ca="1" si="2"/>
        <v>5.1999999999999993</v>
      </c>
      <c r="G12" s="46" t="s">
        <v>11</v>
      </c>
      <c r="H12" s="10"/>
      <c r="I12" s="10" t="s">
        <v>11</v>
      </c>
      <c r="J12" s="10"/>
      <c r="K12" s="10"/>
      <c r="L12" s="48" t="str">
        <f t="shared" si="3"/>
        <v>i.</v>
      </c>
      <c r="M12" s="47">
        <f t="shared" ca="1" si="4"/>
        <v>4</v>
      </c>
      <c r="N12" s="47" t="str">
        <f t="shared" si="5"/>
        <v>,</v>
      </c>
      <c r="O12" s="47">
        <f t="shared" ca="1" si="6"/>
        <v>4.5999999999999996</v>
      </c>
      <c r="P12" s="47" t="str">
        <f t="shared" si="7"/>
        <v>,</v>
      </c>
      <c r="Q12" s="47">
        <f t="shared" ca="1" si="8"/>
        <v>5.1999999999999993</v>
      </c>
      <c r="R12" s="46" t="s">
        <v>11</v>
      </c>
      <c r="S12" s="10"/>
      <c r="T12" s="10" t="s">
        <v>11</v>
      </c>
      <c r="U12" s="10"/>
      <c r="V12" s="10"/>
      <c r="W12" s="48" t="str">
        <f t="shared" si="9"/>
        <v>i.</v>
      </c>
      <c r="X12" s="47">
        <f t="shared" ca="1" si="10"/>
        <v>4</v>
      </c>
      <c r="Y12" s="47" t="str">
        <f t="shared" si="11"/>
        <v>,</v>
      </c>
      <c r="Z12" s="47">
        <f t="shared" ca="1" si="12"/>
        <v>4.5999999999999996</v>
      </c>
      <c r="AA12" s="47" t="str">
        <f t="shared" si="13"/>
        <v>,</v>
      </c>
      <c r="AB12" s="47">
        <f t="shared" ca="1" si="14"/>
        <v>5.1999999999999993</v>
      </c>
      <c r="AC12" s="46" t="s">
        <v>11</v>
      </c>
      <c r="AD12" s="10"/>
      <c r="AE12" s="10" t="s">
        <v>11</v>
      </c>
      <c r="AF12" s="10"/>
      <c r="AG12" s="10"/>
      <c r="AH12" s="45"/>
      <c r="AI12" s="61" t="str">
        <f t="shared" ca="1" si="15"/>
        <v>+</v>
      </c>
      <c r="AJ12" s="60">
        <f t="shared" ca="1" si="16"/>
        <v>3</v>
      </c>
      <c r="AK12" s="58">
        <f t="shared" ca="1" si="17"/>
        <v>15</v>
      </c>
      <c r="AM12" s="58">
        <v>9</v>
      </c>
      <c r="AN12" s="58">
        <v>15</v>
      </c>
      <c r="AP12" s="58">
        <f t="shared" ca="1" si="18"/>
        <v>0.6</v>
      </c>
      <c r="AQ12" s="58">
        <f t="shared" ca="1" si="19"/>
        <v>0.6</v>
      </c>
    </row>
    <row r="13" spans="1:46" ht="17.25" customHeight="1">
      <c r="A13" s="48" t="s">
        <v>9</v>
      </c>
      <c r="B13" s="52">
        <f t="shared" ca="1" si="0"/>
        <v>8</v>
      </c>
      <c r="C13" s="51" t="s">
        <v>11</v>
      </c>
      <c r="D13" s="49">
        <f t="shared" ca="1" si="1"/>
        <v>9.5</v>
      </c>
      <c r="E13" s="50" t="s">
        <v>11</v>
      </c>
      <c r="F13" s="49">
        <f t="shared" ca="1" si="2"/>
        <v>11</v>
      </c>
      <c r="G13" s="46" t="s">
        <v>11</v>
      </c>
      <c r="H13" s="10"/>
      <c r="I13" s="10" t="s">
        <v>11</v>
      </c>
      <c r="J13" s="10"/>
      <c r="K13" s="10"/>
      <c r="L13" s="48" t="str">
        <f t="shared" si="3"/>
        <v>j.</v>
      </c>
      <c r="M13" s="47">
        <f t="shared" ca="1" si="4"/>
        <v>8</v>
      </c>
      <c r="N13" s="47" t="str">
        <f t="shared" si="5"/>
        <v>,</v>
      </c>
      <c r="O13" s="47">
        <f t="shared" ca="1" si="6"/>
        <v>9.5</v>
      </c>
      <c r="P13" s="47" t="str">
        <f t="shared" si="7"/>
        <v>,</v>
      </c>
      <c r="Q13" s="47">
        <f t="shared" ca="1" si="8"/>
        <v>11</v>
      </c>
      <c r="R13" s="46" t="s">
        <v>11</v>
      </c>
      <c r="S13" s="10"/>
      <c r="T13" s="10" t="s">
        <v>11</v>
      </c>
      <c r="U13" s="10"/>
      <c r="V13" s="10"/>
      <c r="W13" s="48" t="str">
        <f t="shared" si="9"/>
        <v>j.</v>
      </c>
      <c r="X13" s="47">
        <f t="shared" ca="1" si="10"/>
        <v>8</v>
      </c>
      <c r="Y13" s="47" t="str">
        <f t="shared" si="11"/>
        <v>,</v>
      </c>
      <c r="Z13" s="47">
        <f t="shared" ca="1" si="12"/>
        <v>9.5</v>
      </c>
      <c r="AA13" s="47" t="str">
        <f t="shared" si="13"/>
        <v>,</v>
      </c>
      <c r="AB13" s="47">
        <f t="shared" ca="1" si="14"/>
        <v>11</v>
      </c>
      <c r="AC13" s="46" t="s">
        <v>11</v>
      </c>
      <c r="AD13" s="10"/>
      <c r="AE13" s="10" t="s">
        <v>11</v>
      </c>
      <c r="AF13" s="10"/>
      <c r="AG13" s="10"/>
      <c r="AH13" s="45"/>
      <c r="AI13" s="61" t="str">
        <f t="shared" ca="1" si="15"/>
        <v>+</v>
      </c>
      <c r="AJ13" s="60">
        <f t="shared" ca="1" si="16"/>
        <v>1</v>
      </c>
      <c r="AK13" s="58">
        <f t="shared" ca="1" si="17"/>
        <v>18</v>
      </c>
      <c r="AM13" s="58">
        <v>10</v>
      </c>
      <c r="AN13" s="58">
        <v>25</v>
      </c>
      <c r="AP13" s="58">
        <f t="shared" ca="1" si="18"/>
        <v>1.5</v>
      </c>
      <c r="AQ13" s="58">
        <f t="shared" ca="1" si="19"/>
        <v>1.5</v>
      </c>
    </row>
    <row r="14" spans="1:46" ht="17.25" customHeight="1">
      <c r="A14" s="48" t="s">
        <v>23</v>
      </c>
      <c r="B14" s="52">
        <f t="shared" ca="1" si="0"/>
        <v>-5</v>
      </c>
      <c r="C14" s="51" t="s">
        <v>11</v>
      </c>
      <c r="D14" s="49">
        <f t="shared" ca="1" si="1"/>
        <v>-6.5</v>
      </c>
      <c r="E14" s="50" t="s">
        <v>11</v>
      </c>
      <c r="F14" s="49">
        <f t="shared" ca="1" si="2"/>
        <v>-8</v>
      </c>
      <c r="G14" s="46" t="s">
        <v>11</v>
      </c>
      <c r="H14" s="10"/>
      <c r="I14" s="10" t="s">
        <v>11</v>
      </c>
      <c r="J14" s="10"/>
      <c r="K14" s="10"/>
      <c r="L14" s="48" t="str">
        <f t="shared" si="3"/>
        <v>k.</v>
      </c>
      <c r="M14" s="47">
        <f t="shared" ca="1" si="4"/>
        <v>-5</v>
      </c>
      <c r="N14" s="47" t="str">
        <f t="shared" si="5"/>
        <v>,</v>
      </c>
      <c r="O14" s="47">
        <f t="shared" ca="1" si="6"/>
        <v>-6.5</v>
      </c>
      <c r="P14" s="47" t="str">
        <f t="shared" si="7"/>
        <v>,</v>
      </c>
      <c r="Q14" s="47">
        <f t="shared" ca="1" si="8"/>
        <v>-8</v>
      </c>
      <c r="R14" s="46" t="s">
        <v>11</v>
      </c>
      <c r="S14" s="10"/>
      <c r="T14" s="10" t="s">
        <v>11</v>
      </c>
      <c r="U14" s="10"/>
      <c r="V14" s="10"/>
      <c r="W14" s="48" t="str">
        <f t="shared" si="9"/>
        <v>k.</v>
      </c>
      <c r="X14" s="47">
        <f t="shared" ca="1" si="10"/>
        <v>-5</v>
      </c>
      <c r="Y14" s="47" t="str">
        <f t="shared" si="11"/>
        <v>,</v>
      </c>
      <c r="Z14" s="47">
        <f t="shared" ca="1" si="12"/>
        <v>-6.5</v>
      </c>
      <c r="AA14" s="47" t="str">
        <f t="shared" si="13"/>
        <v>,</v>
      </c>
      <c r="AB14" s="47">
        <f t="shared" ca="1" si="14"/>
        <v>-8</v>
      </c>
      <c r="AC14" s="46" t="s">
        <v>11</v>
      </c>
      <c r="AD14" s="10"/>
      <c r="AE14" s="10" t="s">
        <v>11</v>
      </c>
      <c r="AF14" s="10"/>
      <c r="AG14" s="10"/>
      <c r="AH14" s="45"/>
      <c r="AI14" s="61" t="str">
        <f t="shared" ca="1" si="15"/>
        <v>-</v>
      </c>
      <c r="AJ14" s="60">
        <f t="shared" ca="1" si="16"/>
        <v>8</v>
      </c>
      <c r="AK14" s="58">
        <f t="shared" ca="1" si="17"/>
        <v>20</v>
      </c>
      <c r="AM14" s="58">
        <v>11</v>
      </c>
      <c r="AN14" s="58">
        <v>0.2</v>
      </c>
      <c r="AP14" s="58">
        <f t="shared" ca="1" si="18"/>
        <v>1.5</v>
      </c>
      <c r="AQ14" s="58">
        <f t="shared" ca="1" si="19"/>
        <v>-1.5</v>
      </c>
    </row>
    <row r="15" spans="1:46" ht="17.25" customHeight="1">
      <c r="A15" s="48" t="s">
        <v>22</v>
      </c>
      <c r="B15" s="52">
        <f t="shared" ca="1" si="0"/>
        <v>6</v>
      </c>
      <c r="C15" s="51" t="s">
        <v>11</v>
      </c>
      <c r="D15" s="49">
        <f t="shared" ca="1" si="1"/>
        <v>9</v>
      </c>
      <c r="E15" s="50" t="s">
        <v>11</v>
      </c>
      <c r="F15" s="49">
        <f t="shared" ca="1" si="2"/>
        <v>12</v>
      </c>
      <c r="G15" s="46" t="s">
        <v>11</v>
      </c>
      <c r="H15" s="10"/>
      <c r="I15" s="10" t="s">
        <v>11</v>
      </c>
      <c r="J15" s="10"/>
      <c r="K15" s="10"/>
      <c r="L15" s="48" t="str">
        <f t="shared" si="3"/>
        <v>l.</v>
      </c>
      <c r="M15" s="47">
        <f t="shared" ca="1" si="4"/>
        <v>6</v>
      </c>
      <c r="N15" s="47" t="str">
        <f t="shared" si="5"/>
        <v>,</v>
      </c>
      <c r="O15" s="47">
        <f t="shared" ca="1" si="6"/>
        <v>9</v>
      </c>
      <c r="P15" s="47" t="str">
        <f t="shared" si="7"/>
        <v>,</v>
      </c>
      <c r="Q15" s="47">
        <f t="shared" ca="1" si="8"/>
        <v>12</v>
      </c>
      <c r="R15" s="46" t="s">
        <v>11</v>
      </c>
      <c r="S15" s="10"/>
      <c r="T15" s="10" t="s">
        <v>11</v>
      </c>
      <c r="U15" s="10"/>
      <c r="V15" s="10"/>
      <c r="W15" s="48" t="str">
        <f t="shared" si="9"/>
        <v>l.</v>
      </c>
      <c r="X15" s="47">
        <f t="shared" ca="1" si="10"/>
        <v>6</v>
      </c>
      <c r="Y15" s="47" t="str">
        <f t="shared" si="11"/>
        <v>,</v>
      </c>
      <c r="Z15" s="47">
        <f t="shared" ca="1" si="12"/>
        <v>9</v>
      </c>
      <c r="AA15" s="47" t="str">
        <f t="shared" si="13"/>
        <v>,</v>
      </c>
      <c r="AB15" s="47">
        <f t="shared" ca="1" si="14"/>
        <v>12</v>
      </c>
      <c r="AC15" s="46" t="s">
        <v>11</v>
      </c>
      <c r="AD15" s="10"/>
      <c r="AE15" s="10" t="s">
        <v>11</v>
      </c>
      <c r="AF15" s="10"/>
      <c r="AG15" s="10"/>
      <c r="AH15" s="45"/>
      <c r="AI15" s="61" t="str">
        <f t="shared" ca="1" si="15"/>
        <v>+</v>
      </c>
      <c r="AJ15" s="60">
        <f t="shared" ca="1" si="16"/>
        <v>2</v>
      </c>
      <c r="AK15" s="58">
        <f t="shared" ca="1" si="17"/>
        <v>1</v>
      </c>
      <c r="AM15" s="58">
        <v>12</v>
      </c>
      <c r="AN15" s="58">
        <v>0.3</v>
      </c>
      <c r="AP15" s="58">
        <f t="shared" ca="1" si="18"/>
        <v>3</v>
      </c>
      <c r="AQ15" s="58">
        <f t="shared" ca="1" si="19"/>
        <v>3</v>
      </c>
    </row>
    <row r="16" spans="1:46" ht="17.25" customHeight="1">
      <c r="A16" s="48" t="s">
        <v>21</v>
      </c>
      <c r="B16" s="52">
        <f t="shared" ca="1" si="0"/>
        <v>-3</v>
      </c>
      <c r="C16" s="51" t="s">
        <v>11</v>
      </c>
      <c r="D16" s="49">
        <f t="shared" ca="1" si="1"/>
        <v>-7</v>
      </c>
      <c r="E16" s="50" t="s">
        <v>11</v>
      </c>
      <c r="F16" s="49">
        <f t="shared" ca="1" si="2"/>
        <v>-11</v>
      </c>
      <c r="G16" s="46" t="s">
        <v>11</v>
      </c>
      <c r="H16" s="10"/>
      <c r="I16" s="10" t="s">
        <v>11</v>
      </c>
      <c r="J16" s="10"/>
      <c r="K16" s="10"/>
      <c r="L16" s="48" t="str">
        <f t="shared" si="3"/>
        <v>m.</v>
      </c>
      <c r="M16" s="47">
        <f t="shared" ca="1" si="4"/>
        <v>-3</v>
      </c>
      <c r="N16" s="47" t="str">
        <f t="shared" si="5"/>
        <v>,</v>
      </c>
      <c r="O16" s="47">
        <f t="shared" ca="1" si="6"/>
        <v>-7</v>
      </c>
      <c r="P16" s="47" t="str">
        <f t="shared" si="7"/>
        <v>,</v>
      </c>
      <c r="Q16" s="47">
        <f t="shared" ca="1" si="8"/>
        <v>-11</v>
      </c>
      <c r="R16" s="46" t="s">
        <v>11</v>
      </c>
      <c r="S16" s="10"/>
      <c r="T16" s="10" t="s">
        <v>11</v>
      </c>
      <c r="U16" s="10"/>
      <c r="V16" s="10"/>
      <c r="W16" s="48" t="str">
        <f t="shared" si="9"/>
        <v>m.</v>
      </c>
      <c r="X16" s="47">
        <f t="shared" ca="1" si="10"/>
        <v>-3</v>
      </c>
      <c r="Y16" s="47" t="str">
        <f t="shared" si="11"/>
        <v>,</v>
      </c>
      <c r="Z16" s="47">
        <f t="shared" ca="1" si="12"/>
        <v>-7</v>
      </c>
      <c r="AA16" s="47" t="str">
        <f t="shared" si="13"/>
        <v>,</v>
      </c>
      <c r="AB16" s="47">
        <f t="shared" ca="1" si="14"/>
        <v>-11</v>
      </c>
      <c r="AC16" s="46" t="s">
        <v>11</v>
      </c>
      <c r="AD16" s="10"/>
      <c r="AE16" s="10" t="s">
        <v>11</v>
      </c>
      <c r="AF16" s="10"/>
      <c r="AG16" s="10"/>
      <c r="AH16" s="45"/>
      <c r="AI16" s="61" t="str">
        <f t="shared" ca="1" si="15"/>
        <v>-</v>
      </c>
      <c r="AJ16" s="60">
        <f t="shared" ca="1" si="16"/>
        <v>7</v>
      </c>
      <c r="AK16" s="58">
        <f t="shared" ca="1" si="17"/>
        <v>2</v>
      </c>
      <c r="AM16" s="58">
        <v>13</v>
      </c>
      <c r="AN16" s="58">
        <v>0.4</v>
      </c>
      <c r="AP16" s="58">
        <f t="shared" ca="1" si="18"/>
        <v>4</v>
      </c>
      <c r="AQ16" s="58">
        <f t="shared" ca="1" si="19"/>
        <v>-4</v>
      </c>
    </row>
    <row r="17" spans="1:45" customFormat="1" ht="17.25" customHeight="1">
      <c r="A17" s="48" t="s">
        <v>20</v>
      </c>
      <c r="B17" s="52">
        <f t="shared" ca="1" si="0"/>
        <v>-4</v>
      </c>
      <c r="C17" s="51" t="s">
        <v>11</v>
      </c>
      <c r="D17" s="49">
        <f t="shared" ca="1" si="1"/>
        <v>-3.7</v>
      </c>
      <c r="E17" s="50" t="s">
        <v>11</v>
      </c>
      <c r="F17" s="49">
        <f t="shared" ca="1" si="2"/>
        <v>-3.4000000000000004</v>
      </c>
      <c r="G17" s="46" t="s">
        <v>11</v>
      </c>
      <c r="H17" s="10"/>
      <c r="I17" s="10" t="s">
        <v>11</v>
      </c>
      <c r="J17" s="10"/>
      <c r="K17" s="10"/>
      <c r="L17" s="48" t="str">
        <f t="shared" si="3"/>
        <v>n.</v>
      </c>
      <c r="M17" s="47">
        <f t="shared" ca="1" si="4"/>
        <v>-4</v>
      </c>
      <c r="N17" s="47" t="str">
        <f t="shared" si="5"/>
        <v>,</v>
      </c>
      <c r="O17" s="47">
        <f t="shared" ca="1" si="6"/>
        <v>-3.7</v>
      </c>
      <c r="P17" s="47" t="str">
        <f t="shared" si="7"/>
        <v>,</v>
      </c>
      <c r="Q17" s="47">
        <f t="shared" ca="1" si="8"/>
        <v>-3.4000000000000004</v>
      </c>
      <c r="R17" s="46" t="s">
        <v>11</v>
      </c>
      <c r="S17" s="10"/>
      <c r="T17" s="10" t="s">
        <v>11</v>
      </c>
      <c r="U17" s="10"/>
      <c r="V17" s="10"/>
      <c r="W17" s="48" t="str">
        <f t="shared" si="9"/>
        <v>n.</v>
      </c>
      <c r="X17" s="47">
        <f t="shared" ca="1" si="10"/>
        <v>-4</v>
      </c>
      <c r="Y17" s="47" t="str">
        <f t="shared" si="11"/>
        <v>,</v>
      </c>
      <c r="Z17" s="47">
        <f t="shared" ca="1" si="12"/>
        <v>-3.7</v>
      </c>
      <c r="AA17" s="47" t="str">
        <f t="shared" si="13"/>
        <v>,</v>
      </c>
      <c r="AB17" s="47">
        <f t="shared" ca="1" si="14"/>
        <v>-3.4000000000000004</v>
      </c>
      <c r="AC17" s="46" t="s">
        <v>11</v>
      </c>
      <c r="AD17" s="10"/>
      <c r="AE17" s="10" t="s">
        <v>11</v>
      </c>
      <c r="AF17" s="10"/>
      <c r="AG17" s="10"/>
      <c r="AH17" s="45"/>
      <c r="AI17" s="61" t="str">
        <f t="shared" ca="1" si="15"/>
        <v>+</v>
      </c>
      <c r="AJ17" s="60">
        <f t="shared" ca="1" si="16"/>
        <v>6</v>
      </c>
      <c r="AK17" s="58">
        <f t="shared" ca="1" si="17"/>
        <v>12</v>
      </c>
      <c r="AL17" s="58"/>
      <c r="AM17" s="58">
        <v>14</v>
      </c>
      <c r="AN17" s="58">
        <v>0.5</v>
      </c>
      <c r="AO17" s="58"/>
      <c r="AP17" s="58">
        <f t="shared" ca="1" si="18"/>
        <v>0.3</v>
      </c>
      <c r="AQ17" s="58">
        <f t="shared" ca="1" si="19"/>
        <v>0.3</v>
      </c>
      <c r="AR17" s="18"/>
      <c r="AS17" s="18"/>
    </row>
    <row r="18" spans="1:45" customFormat="1" ht="17.25" customHeight="1">
      <c r="A18" s="48" t="s">
        <v>19</v>
      </c>
      <c r="B18" s="52">
        <f t="shared" ca="1" si="0"/>
        <v>-3</v>
      </c>
      <c r="C18" s="51" t="s">
        <v>11</v>
      </c>
      <c r="D18" s="49">
        <f t="shared" ca="1" si="1"/>
        <v>1</v>
      </c>
      <c r="E18" s="50" t="s">
        <v>11</v>
      </c>
      <c r="F18" s="49">
        <f t="shared" ca="1" si="2"/>
        <v>5</v>
      </c>
      <c r="G18" s="46" t="s">
        <v>11</v>
      </c>
      <c r="H18" s="10"/>
      <c r="I18" s="10" t="s">
        <v>11</v>
      </c>
      <c r="J18" s="10"/>
      <c r="K18" s="10"/>
      <c r="L18" s="48" t="str">
        <f t="shared" si="3"/>
        <v>o.</v>
      </c>
      <c r="M18" s="47">
        <f t="shared" ca="1" si="4"/>
        <v>-3</v>
      </c>
      <c r="N18" s="47" t="str">
        <f t="shared" si="5"/>
        <v>,</v>
      </c>
      <c r="O18" s="47">
        <f t="shared" ca="1" si="6"/>
        <v>1</v>
      </c>
      <c r="P18" s="47" t="str">
        <f t="shared" si="7"/>
        <v>,</v>
      </c>
      <c r="Q18" s="47">
        <f t="shared" ca="1" si="8"/>
        <v>5</v>
      </c>
      <c r="R18" s="46" t="s">
        <v>11</v>
      </c>
      <c r="S18" s="10"/>
      <c r="T18" s="10" t="s">
        <v>11</v>
      </c>
      <c r="U18" s="10"/>
      <c r="V18" s="10"/>
      <c r="W18" s="48" t="str">
        <f t="shared" si="9"/>
        <v>o.</v>
      </c>
      <c r="X18" s="47">
        <f t="shared" ca="1" si="10"/>
        <v>-3</v>
      </c>
      <c r="Y18" s="47" t="str">
        <f t="shared" si="11"/>
        <v>,</v>
      </c>
      <c r="Z18" s="47">
        <f t="shared" ca="1" si="12"/>
        <v>1</v>
      </c>
      <c r="AA18" s="47" t="str">
        <f t="shared" si="13"/>
        <v>,</v>
      </c>
      <c r="AB18" s="47">
        <f t="shared" ca="1" si="14"/>
        <v>5</v>
      </c>
      <c r="AC18" s="46" t="s">
        <v>11</v>
      </c>
      <c r="AD18" s="10"/>
      <c r="AE18" s="10" t="s">
        <v>11</v>
      </c>
      <c r="AF18" s="10"/>
      <c r="AG18" s="10"/>
      <c r="AH18" s="45"/>
      <c r="AI18" s="61" t="str">
        <f t="shared" ca="1" si="15"/>
        <v>+</v>
      </c>
      <c r="AJ18" s="60">
        <f t="shared" ca="1" si="16"/>
        <v>4</v>
      </c>
      <c r="AK18" s="58">
        <f t="shared" ca="1" si="17"/>
        <v>2</v>
      </c>
      <c r="AL18" s="58"/>
      <c r="AM18" s="58">
        <v>15</v>
      </c>
      <c r="AN18" s="58">
        <v>0.6</v>
      </c>
      <c r="AO18" s="58"/>
      <c r="AP18" s="58">
        <f t="shared" ca="1" si="18"/>
        <v>4</v>
      </c>
      <c r="AQ18" s="58">
        <f t="shared" ca="1" si="19"/>
        <v>4</v>
      </c>
      <c r="AR18" s="18"/>
      <c r="AS18" s="18"/>
    </row>
    <row r="19" spans="1:45" customFormat="1" ht="17.25" customHeight="1">
      <c r="A19" s="48" t="s">
        <v>18</v>
      </c>
      <c r="B19" s="52">
        <f t="shared" ca="1" si="0"/>
        <v>3</v>
      </c>
      <c r="C19" s="51" t="s">
        <v>11</v>
      </c>
      <c r="D19" s="49">
        <f t="shared" ca="1" si="1"/>
        <v>3.6</v>
      </c>
      <c r="E19" s="50" t="s">
        <v>11</v>
      </c>
      <c r="F19" s="49">
        <f t="shared" ca="1" si="2"/>
        <v>4.2</v>
      </c>
      <c r="G19" s="46" t="s">
        <v>11</v>
      </c>
      <c r="H19" s="10"/>
      <c r="I19" s="10" t="s">
        <v>11</v>
      </c>
      <c r="J19" s="10"/>
      <c r="K19" s="10"/>
      <c r="L19" s="48" t="str">
        <f t="shared" si="3"/>
        <v>p.</v>
      </c>
      <c r="M19" s="47">
        <f t="shared" ca="1" si="4"/>
        <v>3</v>
      </c>
      <c r="N19" s="47" t="str">
        <f t="shared" si="5"/>
        <v>,</v>
      </c>
      <c r="O19" s="47">
        <f t="shared" ca="1" si="6"/>
        <v>3.6</v>
      </c>
      <c r="P19" s="47" t="str">
        <f t="shared" si="7"/>
        <v>,</v>
      </c>
      <c r="Q19" s="47">
        <f t="shared" ca="1" si="8"/>
        <v>4.2</v>
      </c>
      <c r="R19" s="46" t="s">
        <v>11</v>
      </c>
      <c r="S19" s="10"/>
      <c r="T19" s="10" t="s">
        <v>11</v>
      </c>
      <c r="U19" s="10"/>
      <c r="V19" s="10"/>
      <c r="W19" s="48" t="str">
        <f t="shared" si="9"/>
        <v>p.</v>
      </c>
      <c r="X19" s="47">
        <f t="shared" ca="1" si="10"/>
        <v>3</v>
      </c>
      <c r="Y19" s="47" t="str">
        <f t="shared" si="11"/>
        <v>,</v>
      </c>
      <c r="Z19" s="47">
        <f t="shared" ca="1" si="12"/>
        <v>3.6</v>
      </c>
      <c r="AA19" s="47" t="str">
        <f t="shared" si="13"/>
        <v>,</v>
      </c>
      <c r="AB19" s="47">
        <f t="shared" ca="1" si="14"/>
        <v>4.2</v>
      </c>
      <c r="AC19" s="46" t="s">
        <v>11</v>
      </c>
      <c r="AD19" s="10"/>
      <c r="AE19" s="10" t="s">
        <v>11</v>
      </c>
      <c r="AF19" s="10"/>
      <c r="AG19" s="10"/>
      <c r="AH19" s="45"/>
      <c r="AI19" s="61" t="str">
        <f t="shared" ca="1" si="15"/>
        <v>+</v>
      </c>
      <c r="AJ19" s="60">
        <f t="shared" ca="1" si="16"/>
        <v>1</v>
      </c>
      <c r="AK19" s="58">
        <f t="shared" ca="1" si="17"/>
        <v>15</v>
      </c>
      <c r="AL19" s="58"/>
      <c r="AM19" s="58">
        <v>16</v>
      </c>
      <c r="AN19" s="58">
        <v>0.9</v>
      </c>
      <c r="AO19" s="58"/>
      <c r="AP19" s="58">
        <f t="shared" ca="1" si="18"/>
        <v>0.6</v>
      </c>
      <c r="AQ19" s="58">
        <f t="shared" ca="1" si="19"/>
        <v>0.6</v>
      </c>
      <c r="AR19" s="18"/>
      <c r="AS19" s="18"/>
    </row>
    <row r="20" spans="1:45" customFormat="1" ht="17.25" customHeight="1">
      <c r="A20" s="48" t="s">
        <v>17</v>
      </c>
      <c r="B20" s="52">
        <f t="shared" ca="1" si="0"/>
        <v>5</v>
      </c>
      <c r="C20" s="51" t="s">
        <v>11</v>
      </c>
      <c r="D20" s="49">
        <f t="shared" ca="1" si="1"/>
        <v>6.5</v>
      </c>
      <c r="E20" s="50" t="s">
        <v>11</v>
      </c>
      <c r="F20" s="49">
        <f t="shared" ca="1" si="2"/>
        <v>8</v>
      </c>
      <c r="G20" s="46" t="s">
        <v>11</v>
      </c>
      <c r="H20" s="10"/>
      <c r="I20" s="10" t="s">
        <v>11</v>
      </c>
      <c r="J20" s="10"/>
      <c r="K20" s="10"/>
      <c r="L20" s="48" t="str">
        <f t="shared" si="3"/>
        <v>q.</v>
      </c>
      <c r="M20" s="47">
        <f t="shared" ca="1" si="4"/>
        <v>5</v>
      </c>
      <c r="N20" s="47" t="str">
        <f t="shared" si="5"/>
        <v>,</v>
      </c>
      <c r="O20" s="47">
        <f t="shared" ca="1" si="6"/>
        <v>6.5</v>
      </c>
      <c r="P20" s="47" t="str">
        <f t="shared" si="7"/>
        <v>,</v>
      </c>
      <c r="Q20" s="47">
        <f t="shared" ca="1" si="8"/>
        <v>8</v>
      </c>
      <c r="R20" s="46" t="s">
        <v>11</v>
      </c>
      <c r="S20" s="10"/>
      <c r="T20" s="10" t="s">
        <v>11</v>
      </c>
      <c r="U20" s="10"/>
      <c r="V20" s="10"/>
      <c r="W20" s="48" t="str">
        <f t="shared" si="9"/>
        <v>q.</v>
      </c>
      <c r="X20" s="47">
        <f t="shared" ca="1" si="10"/>
        <v>5</v>
      </c>
      <c r="Y20" s="47" t="str">
        <f t="shared" si="11"/>
        <v>,</v>
      </c>
      <c r="Z20" s="47">
        <f t="shared" ca="1" si="12"/>
        <v>6.5</v>
      </c>
      <c r="AA20" s="47" t="str">
        <f t="shared" si="13"/>
        <v>,</v>
      </c>
      <c r="AB20" s="47">
        <f t="shared" ca="1" si="14"/>
        <v>8</v>
      </c>
      <c r="AC20" s="46" t="s">
        <v>11</v>
      </c>
      <c r="AD20" s="10"/>
      <c r="AE20" s="10" t="s">
        <v>11</v>
      </c>
      <c r="AF20" s="10"/>
      <c r="AG20" s="10"/>
      <c r="AH20" s="45"/>
      <c r="AI20" s="61" t="str">
        <f t="shared" ca="1" si="15"/>
        <v>+</v>
      </c>
      <c r="AJ20" s="60">
        <f t="shared" ca="1" si="16"/>
        <v>2</v>
      </c>
      <c r="AK20" s="58">
        <f t="shared" ca="1" si="17"/>
        <v>19</v>
      </c>
      <c r="AL20" s="58"/>
      <c r="AM20" s="58">
        <v>17</v>
      </c>
      <c r="AN20" s="58">
        <v>2.5</v>
      </c>
      <c r="AO20" s="58"/>
      <c r="AP20" s="58">
        <f t="shared" ca="1" si="18"/>
        <v>1.5</v>
      </c>
      <c r="AQ20" s="58">
        <f t="shared" ca="1" si="19"/>
        <v>1.5</v>
      </c>
      <c r="AR20" s="18"/>
      <c r="AS20" s="18"/>
    </row>
    <row r="21" spans="1:45" customFormat="1" ht="17.25" customHeight="1">
      <c r="A21" s="48" t="s">
        <v>16</v>
      </c>
      <c r="B21" s="52">
        <f t="shared" ca="1" si="0"/>
        <v>7</v>
      </c>
      <c r="C21" s="51" t="s">
        <v>11</v>
      </c>
      <c r="D21" s="49">
        <f t="shared" ca="1" si="1"/>
        <v>8.5</v>
      </c>
      <c r="E21" s="50" t="s">
        <v>11</v>
      </c>
      <c r="F21" s="49">
        <f t="shared" ca="1" si="2"/>
        <v>10</v>
      </c>
      <c r="G21" s="46" t="s">
        <v>11</v>
      </c>
      <c r="H21" s="10"/>
      <c r="I21" s="10" t="s">
        <v>11</v>
      </c>
      <c r="J21" s="10"/>
      <c r="K21" s="10"/>
      <c r="L21" s="48" t="str">
        <f t="shared" si="3"/>
        <v>r.</v>
      </c>
      <c r="M21" s="47">
        <f t="shared" ca="1" si="4"/>
        <v>7</v>
      </c>
      <c r="N21" s="47" t="str">
        <f t="shared" si="5"/>
        <v>,</v>
      </c>
      <c r="O21" s="47">
        <f t="shared" ca="1" si="6"/>
        <v>8.5</v>
      </c>
      <c r="P21" s="47" t="str">
        <f t="shared" si="7"/>
        <v>,</v>
      </c>
      <c r="Q21" s="47">
        <f t="shared" ca="1" si="8"/>
        <v>10</v>
      </c>
      <c r="R21" s="46" t="s">
        <v>11</v>
      </c>
      <c r="S21" s="10"/>
      <c r="T21" s="10" t="s">
        <v>11</v>
      </c>
      <c r="U21" s="10"/>
      <c r="V21" s="10"/>
      <c r="W21" s="48" t="str">
        <f t="shared" si="9"/>
        <v>r.</v>
      </c>
      <c r="X21" s="47">
        <f t="shared" ca="1" si="10"/>
        <v>7</v>
      </c>
      <c r="Y21" s="47" t="str">
        <f t="shared" si="11"/>
        <v>,</v>
      </c>
      <c r="Z21" s="47">
        <f t="shared" ca="1" si="12"/>
        <v>8.5</v>
      </c>
      <c r="AA21" s="47" t="str">
        <f t="shared" si="13"/>
        <v>,</v>
      </c>
      <c r="AB21" s="47">
        <f t="shared" ca="1" si="14"/>
        <v>10</v>
      </c>
      <c r="AC21" s="46" t="s">
        <v>11</v>
      </c>
      <c r="AD21" s="10"/>
      <c r="AE21" s="10" t="s">
        <v>11</v>
      </c>
      <c r="AF21" s="10"/>
      <c r="AG21" s="10"/>
      <c r="AH21" s="45"/>
      <c r="AI21" s="61" t="str">
        <f t="shared" ca="1" si="15"/>
        <v>+</v>
      </c>
      <c r="AJ21" s="60">
        <f t="shared" ca="1" si="16"/>
        <v>1</v>
      </c>
      <c r="AK21" s="58">
        <f t="shared" ca="1" si="17"/>
        <v>21</v>
      </c>
      <c r="AL21" s="58"/>
      <c r="AM21" s="58">
        <v>18</v>
      </c>
      <c r="AN21" s="58">
        <v>1.5</v>
      </c>
      <c r="AO21" s="58"/>
      <c r="AP21" s="58">
        <f t="shared" ca="1" si="18"/>
        <v>1.5</v>
      </c>
      <c r="AQ21" s="58">
        <f t="shared" ca="1" si="19"/>
        <v>1.5</v>
      </c>
      <c r="AR21" s="18"/>
      <c r="AS21" s="18"/>
    </row>
    <row r="22" spans="1:45" customFormat="1" ht="17.25" customHeight="1">
      <c r="A22" s="48" t="s">
        <v>15</v>
      </c>
      <c r="B22" s="52">
        <f t="shared" ca="1" si="0"/>
        <v>-7</v>
      </c>
      <c r="C22" s="51" t="s">
        <v>11</v>
      </c>
      <c r="D22" s="49">
        <f t="shared" ca="1" si="1"/>
        <v>-8.5</v>
      </c>
      <c r="E22" s="50" t="s">
        <v>11</v>
      </c>
      <c r="F22" s="49">
        <f t="shared" ca="1" si="2"/>
        <v>-10</v>
      </c>
      <c r="G22" s="46" t="s">
        <v>11</v>
      </c>
      <c r="H22" s="10"/>
      <c r="I22" s="10" t="s">
        <v>11</v>
      </c>
      <c r="J22" s="10"/>
      <c r="K22" s="10"/>
      <c r="L22" s="48" t="str">
        <f t="shared" si="3"/>
        <v>s.</v>
      </c>
      <c r="M22" s="47">
        <f t="shared" ca="1" si="4"/>
        <v>-7</v>
      </c>
      <c r="N22" s="47" t="str">
        <f t="shared" si="5"/>
        <v>,</v>
      </c>
      <c r="O22" s="47">
        <f t="shared" ca="1" si="6"/>
        <v>-8.5</v>
      </c>
      <c r="P22" s="47" t="str">
        <f t="shared" si="7"/>
        <v>,</v>
      </c>
      <c r="Q22" s="47">
        <f t="shared" ca="1" si="8"/>
        <v>-10</v>
      </c>
      <c r="R22" s="46" t="s">
        <v>11</v>
      </c>
      <c r="S22" s="10"/>
      <c r="T22" s="10" t="s">
        <v>11</v>
      </c>
      <c r="U22" s="10"/>
      <c r="V22" s="10"/>
      <c r="W22" s="48" t="str">
        <f t="shared" si="9"/>
        <v>s.</v>
      </c>
      <c r="X22" s="47">
        <f t="shared" ca="1" si="10"/>
        <v>-7</v>
      </c>
      <c r="Y22" s="47" t="str">
        <f t="shared" si="11"/>
        <v>,</v>
      </c>
      <c r="Z22" s="47">
        <f t="shared" ca="1" si="12"/>
        <v>-8.5</v>
      </c>
      <c r="AA22" s="47" t="str">
        <f t="shared" si="13"/>
        <v>,</v>
      </c>
      <c r="AB22" s="47">
        <f t="shared" ca="1" si="14"/>
        <v>-10</v>
      </c>
      <c r="AC22" s="46" t="s">
        <v>11</v>
      </c>
      <c r="AD22" s="10"/>
      <c r="AE22" s="10" t="s">
        <v>11</v>
      </c>
      <c r="AF22" s="10"/>
      <c r="AG22" s="10"/>
      <c r="AH22" s="45"/>
      <c r="AI22" s="61" t="str">
        <f t="shared" ca="1" si="15"/>
        <v>-</v>
      </c>
      <c r="AJ22" s="60">
        <f t="shared" ca="1" si="16"/>
        <v>9</v>
      </c>
      <c r="AK22" s="58">
        <f t="shared" ca="1" si="17"/>
        <v>18</v>
      </c>
      <c r="AL22" s="58"/>
      <c r="AM22" s="58"/>
      <c r="AN22" s="58"/>
      <c r="AO22" s="58"/>
      <c r="AP22" s="58">
        <f t="shared" ca="1" si="18"/>
        <v>1.5</v>
      </c>
      <c r="AQ22" s="58">
        <f t="shared" ca="1" si="19"/>
        <v>-1.5</v>
      </c>
      <c r="AR22" s="18"/>
      <c r="AS22" s="18"/>
    </row>
    <row r="23" spans="1:45" customFormat="1" ht="17.25" customHeight="1">
      <c r="A23" s="48" t="s">
        <v>14</v>
      </c>
      <c r="B23" s="52">
        <f t="shared" ca="1" si="0"/>
        <v>-1</v>
      </c>
      <c r="C23" s="51" t="s">
        <v>11</v>
      </c>
      <c r="D23" s="49">
        <f t="shared" ca="1" si="1"/>
        <v>0.5</v>
      </c>
      <c r="E23" s="50" t="s">
        <v>11</v>
      </c>
      <c r="F23" s="49">
        <f t="shared" ca="1" si="2"/>
        <v>2</v>
      </c>
      <c r="G23" s="46" t="s">
        <v>11</v>
      </c>
      <c r="H23" s="10"/>
      <c r="I23" s="10" t="s">
        <v>11</v>
      </c>
      <c r="J23" s="10"/>
      <c r="K23" s="10"/>
      <c r="L23" s="48" t="str">
        <f t="shared" si="3"/>
        <v>t.</v>
      </c>
      <c r="M23" s="47">
        <f t="shared" ca="1" si="4"/>
        <v>-1</v>
      </c>
      <c r="N23" s="47" t="str">
        <f t="shared" si="5"/>
        <v>,</v>
      </c>
      <c r="O23" s="47">
        <f t="shared" ca="1" si="6"/>
        <v>0.5</v>
      </c>
      <c r="P23" s="47" t="str">
        <f t="shared" si="7"/>
        <v>,</v>
      </c>
      <c r="Q23" s="47">
        <f t="shared" ca="1" si="8"/>
        <v>2</v>
      </c>
      <c r="R23" s="46" t="s">
        <v>11</v>
      </c>
      <c r="S23" s="10"/>
      <c r="T23" s="10" t="s">
        <v>11</v>
      </c>
      <c r="U23" s="10"/>
      <c r="V23" s="10"/>
      <c r="W23" s="48" t="str">
        <f t="shared" si="9"/>
        <v>t.</v>
      </c>
      <c r="X23" s="47">
        <f t="shared" ca="1" si="10"/>
        <v>-1</v>
      </c>
      <c r="Y23" s="47" t="str">
        <f t="shared" si="11"/>
        <v>,</v>
      </c>
      <c r="Z23" s="47">
        <f t="shared" ca="1" si="12"/>
        <v>0.5</v>
      </c>
      <c r="AA23" s="47" t="str">
        <f t="shared" si="13"/>
        <v>,</v>
      </c>
      <c r="AB23" s="47">
        <f t="shared" ca="1" si="14"/>
        <v>2</v>
      </c>
      <c r="AC23" s="46" t="s">
        <v>11</v>
      </c>
      <c r="AD23" s="10"/>
      <c r="AE23" s="10" t="s">
        <v>11</v>
      </c>
      <c r="AF23" s="10"/>
      <c r="AG23" s="10"/>
      <c r="AH23" s="45"/>
      <c r="AI23" s="61" t="str">
        <f t="shared" ca="1" si="15"/>
        <v>+</v>
      </c>
      <c r="AJ23" s="60">
        <f t="shared" ca="1" si="16"/>
        <v>5</v>
      </c>
      <c r="AK23" s="58">
        <f t="shared" ca="1" si="17"/>
        <v>18</v>
      </c>
      <c r="AL23" s="58"/>
      <c r="AM23" s="58"/>
      <c r="AN23" s="58"/>
      <c r="AO23" s="58"/>
      <c r="AP23" s="58">
        <f t="shared" ca="1" si="18"/>
        <v>1.5</v>
      </c>
      <c r="AQ23" s="58">
        <f t="shared" ca="1" si="19"/>
        <v>1.5</v>
      </c>
      <c r="AR23" s="18"/>
      <c r="AS23" s="18"/>
    </row>
    <row r="24" spans="1:45" customFormat="1" ht="17.25" customHeight="1">
      <c r="A24" s="48" t="s">
        <v>34</v>
      </c>
      <c r="B24" s="52">
        <f t="shared" ca="1" si="0"/>
        <v>2</v>
      </c>
      <c r="C24" s="51" t="s">
        <v>11</v>
      </c>
      <c r="D24" s="49">
        <f t="shared" ca="1" si="1"/>
        <v>52</v>
      </c>
      <c r="E24" s="50" t="s">
        <v>11</v>
      </c>
      <c r="F24" s="49">
        <f t="shared" ca="1" si="2"/>
        <v>102</v>
      </c>
      <c r="G24" s="46" t="s">
        <v>11</v>
      </c>
      <c r="H24" s="10"/>
      <c r="I24" s="10" t="s">
        <v>11</v>
      </c>
      <c r="J24" s="10"/>
      <c r="K24" s="10"/>
      <c r="L24" s="48" t="str">
        <f t="shared" si="3"/>
        <v>u.</v>
      </c>
      <c r="M24" s="47">
        <f t="shared" ca="1" si="4"/>
        <v>2</v>
      </c>
      <c r="N24" s="47" t="str">
        <f t="shared" si="5"/>
        <v>,</v>
      </c>
      <c r="O24" s="47">
        <f t="shared" ca="1" si="6"/>
        <v>52</v>
      </c>
      <c r="P24" s="47" t="str">
        <f t="shared" si="7"/>
        <v>,</v>
      </c>
      <c r="Q24" s="47">
        <f t="shared" ca="1" si="8"/>
        <v>102</v>
      </c>
      <c r="R24" s="46" t="s">
        <v>11</v>
      </c>
      <c r="S24" s="10"/>
      <c r="T24" s="10" t="s">
        <v>11</v>
      </c>
      <c r="U24" s="10"/>
      <c r="V24" s="10"/>
      <c r="W24" s="48" t="str">
        <f t="shared" si="9"/>
        <v>u.</v>
      </c>
      <c r="X24" s="47">
        <f t="shared" ca="1" si="10"/>
        <v>2</v>
      </c>
      <c r="Y24" s="47" t="str">
        <f t="shared" si="11"/>
        <v>,</v>
      </c>
      <c r="Z24" s="47">
        <f t="shared" ca="1" si="12"/>
        <v>52</v>
      </c>
      <c r="AA24" s="47" t="str">
        <f t="shared" si="13"/>
        <v>,</v>
      </c>
      <c r="AB24" s="47">
        <f t="shared" ca="1" si="14"/>
        <v>102</v>
      </c>
      <c r="AC24" s="46" t="s">
        <v>11</v>
      </c>
      <c r="AD24" s="10"/>
      <c r="AE24" s="10" t="s">
        <v>11</v>
      </c>
      <c r="AF24" s="10"/>
      <c r="AG24" s="10"/>
      <c r="AH24" s="45"/>
      <c r="AI24" s="61" t="str">
        <f t="shared" ca="1" si="15"/>
        <v>+</v>
      </c>
      <c r="AJ24" s="60">
        <f t="shared" ca="1" si="16"/>
        <v>5</v>
      </c>
      <c r="AK24" s="58">
        <f t="shared" ca="1" si="17"/>
        <v>8</v>
      </c>
      <c r="AL24" s="58"/>
      <c r="AM24" s="58"/>
      <c r="AN24" s="58"/>
      <c r="AO24" s="58"/>
      <c r="AP24" s="58">
        <f t="shared" ca="1" si="18"/>
        <v>50</v>
      </c>
      <c r="AQ24" s="58">
        <f t="shared" ca="1" si="19"/>
        <v>50</v>
      </c>
      <c r="AR24" s="18"/>
      <c r="AS24" s="18"/>
    </row>
    <row r="25" spans="1:45" customFormat="1" ht="17.25" customHeight="1">
      <c r="A25" s="48" t="s">
        <v>33</v>
      </c>
      <c r="B25" s="52">
        <f t="shared" ca="1" si="0"/>
        <v>-4</v>
      </c>
      <c r="C25" s="51" t="s">
        <v>11</v>
      </c>
      <c r="D25" s="49">
        <f t="shared" ca="1" si="1"/>
        <v>-4.9000000000000004</v>
      </c>
      <c r="E25" s="50" t="s">
        <v>11</v>
      </c>
      <c r="F25" s="49">
        <f t="shared" ca="1" si="2"/>
        <v>-5.8000000000000007</v>
      </c>
      <c r="G25" s="46" t="s">
        <v>11</v>
      </c>
      <c r="H25" s="10"/>
      <c r="I25" s="10" t="s">
        <v>11</v>
      </c>
      <c r="J25" s="10"/>
      <c r="K25" s="10"/>
      <c r="L25" s="48" t="str">
        <f t="shared" si="3"/>
        <v>v.</v>
      </c>
      <c r="M25" s="47">
        <f t="shared" ca="1" si="4"/>
        <v>-4</v>
      </c>
      <c r="N25" s="47" t="str">
        <f t="shared" si="5"/>
        <v>,</v>
      </c>
      <c r="O25" s="47">
        <f t="shared" ca="1" si="6"/>
        <v>-4.9000000000000004</v>
      </c>
      <c r="P25" s="47" t="str">
        <f t="shared" si="7"/>
        <v>,</v>
      </c>
      <c r="Q25" s="47">
        <f t="shared" ca="1" si="8"/>
        <v>-5.8000000000000007</v>
      </c>
      <c r="R25" s="46" t="s">
        <v>11</v>
      </c>
      <c r="S25" s="10"/>
      <c r="T25" s="10" t="s">
        <v>11</v>
      </c>
      <c r="U25" s="10"/>
      <c r="V25" s="10"/>
      <c r="W25" s="48" t="str">
        <f t="shared" si="9"/>
        <v>v.</v>
      </c>
      <c r="X25" s="47">
        <f t="shared" ca="1" si="10"/>
        <v>-4</v>
      </c>
      <c r="Y25" s="47" t="str">
        <f t="shared" si="11"/>
        <v>,</v>
      </c>
      <c r="Z25" s="47">
        <f t="shared" ca="1" si="12"/>
        <v>-4.9000000000000004</v>
      </c>
      <c r="AA25" s="47" t="str">
        <f t="shared" si="13"/>
        <v>,</v>
      </c>
      <c r="AB25" s="47">
        <f t="shared" ca="1" si="14"/>
        <v>-5.8000000000000007</v>
      </c>
      <c r="AC25" s="46" t="s">
        <v>11</v>
      </c>
      <c r="AD25" s="10"/>
      <c r="AE25" s="10" t="s">
        <v>11</v>
      </c>
      <c r="AF25" s="10"/>
      <c r="AG25" s="10"/>
      <c r="AH25" s="45"/>
      <c r="AI25" s="61" t="str">
        <f t="shared" ca="1" si="15"/>
        <v>-</v>
      </c>
      <c r="AJ25" s="60">
        <f t="shared" ca="1" si="16"/>
        <v>8</v>
      </c>
      <c r="AK25" s="58">
        <f t="shared" ca="1" si="17"/>
        <v>16</v>
      </c>
      <c r="AL25" s="58"/>
      <c r="AM25" s="58"/>
      <c r="AN25" s="58"/>
      <c r="AO25" s="58"/>
      <c r="AP25" s="58">
        <f t="shared" ca="1" si="18"/>
        <v>0.9</v>
      </c>
      <c r="AQ25" s="58">
        <f t="shared" ca="1" si="19"/>
        <v>-0.9</v>
      </c>
      <c r="AR25" s="18"/>
      <c r="AS25" s="18"/>
    </row>
    <row r="26" spans="1:45" customFormat="1" ht="17.25" customHeight="1">
      <c r="A26" s="48" t="s">
        <v>32</v>
      </c>
      <c r="B26" s="52">
        <f t="shared" ca="1" si="0"/>
        <v>-2</v>
      </c>
      <c r="C26" s="51" t="s">
        <v>11</v>
      </c>
      <c r="D26" s="49">
        <f t="shared" ca="1" si="1"/>
        <v>-32</v>
      </c>
      <c r="E26" s="50" t="s">
        <v>11</v>
      </c>
      <c r="F26" s="49">
        <f t="shared" ca="1" si="2"/>
        <v>-62</v>
      </c>
      <c r="G26" s="46" t="s">
        <v>11</v>
      </c>
      <c r="H26" s="10"/>
      <c r="I26" s="10" t="s">
        <v>11</v>
      </c>
      <c r="J26" s="10"/>
      <c r="K26" s="10"/>
      <c r="L26" s="48" t="str">
        <f t="shared" si="3"/>
        <v>w.</v>
      </c>
      <c r="M26" s="47">
        <f t="shared" ca="1" si="4"/>
        <v>-2</v>
      </c>
      <c r="N26" s="47" t="str">
        <f t="shared" si="5"/>
        <v>,</v>
      </c>
      <c r="O26" s="47">
        <f t="shared" ca="1" si="6"/>
        <v>-32</v>
      </c>
      <c r="P26" s="47" t="str">
        <f t="shared" si="7"/>
        <v>,</v>
      </c>
      <c r="Q26" s="47">
        <f t="shared" ca="1" si="8"/>
        <v>-62</v>
      </c>
      <c r="R26" s="46" t="s">
        <v>11</v>
      </c>
      <c r="S26" s="10"/>
      <c r="T26" s="10" t="s">
        <v>11</v>
      </c>
      <c r="U26" s="10"/>
      <c r="V26" s="10"/>
      <c r="W26" s="48" t="str">
        <f t="shared" si="9"/>
        <v>w.</v>
      </c>
      <c r="X26" s="47">
        <f t="shared" ca="1" si="10"/>
        <v>-2</v>
      </c>
      <c r="Y26" s="47" t="str">
        <f t="shared" si="11"/>
        <v>,</v>
      </c>
      <c r="Z26" s="47">
        <f t="shared" ca="1" si="12"/>
        <v>-32</v>
      </c>
      <c r="AA26" s="47" t="str">
        <f t="shared" si="13"/>
        <v>,</v>
      </c>
      <c r="AB26" s="47">
        <f t="shared" ca="1" si="14"/>
        <v>-62</v>
      </c>
      <c r="AC26" s="46" t="s">
        <v>11</v>
      </c>
      <c r="AD26" s="10"/>
      <c r="AE26" s="10" t="s">
        <v>11</v>
      </c>
      <c r="AF26" s="10"/>
      <c r="AG26" s="10"/>
      <c r="AH26" s="45"/>
      <c r="AI26" s="61" t="str">
        <f t="shared" ca="1" si="15"/>
        <v>-</v>
      </c>
      <c r="AJ26" s="60">
        <f t="shared" ca="1" si="16"/>
        <v>8</v>
      </c>
      <c r="AK26" s="58">
        <f t="shared" ca="1" si="17"/>
        <v>7</v>
      </c>
      <c r="AL26" s="58"/>
      <c r="AM26" s="58"/>
      <c r="AN26" s="58"/>
      <c r="AO26" s="58"/>
      <c r="AP26" s="58">
        <f t="shared" ca="1" si="18"/>
        <v>30</v>
      </c>
      <c r="AQ26" s="58">
        <f t="shared" ca="1" si="19"/>
        <v>-30</v>
      </c>
      <c r="AR26" s="18"/>
      <c r="AS26" s="18"/>
    </row>
    <row r="27" spans="1:45" customFormat="1" ht="17.25" customHeight="1">
      <c r="A27" s="48" t="s">
        <v>31</v>
      </c>
      <c r="B27" s="52">
        <f t="shared" ca="1" si="0"/>
        <v>3</v>
      </c>
      <c r="C27" s="51" t="s">
        <v>11</v>
      </c>
      <c r="D27" s="49">
        <f t="shared" ca="1" si="1"/>
        <v>3.3</v>
      </c>
      <c r="E27" s="50" t="s">
        <v>11</v>
      </c>
      <c r="F27" s="49">
        <f t="shared" ca="1" si="2"/>
        <v>3.5999999999999996</v>
      </c>
      <c r="G27" s="46" t="s">
        <v>11</v>
      </c>
      <c r="H27" s="10"/>
      <c r="I27" s="10" t="s">
        <v>11</v>
      </c>
      <c r="J27" s="10"/>
      <c r="K27" s="10"/>
      <c r="L27" s="48" t="str">
        <f t="shared" si="3"/>
        <v>x.</v>
      </c>
      <c r="M27" s="47">
        <f t="shared" ca="1" si="4"/>
        <v>3</v>
      </c>
      <c r="N27" s="47" t="str">
        <f t="shared" si="5"/>
        <v>,</v>
      </c>
      <c r="O27" s="47">
        <f t="shared" ca="1" si="6"/>
        <v>3.3</v>
      </c>
      <c r="P27" s="47" t="str">
        <f t="shared" si="7"/>
        <v>,</v>
      </c>
      <c r="Q27" s="47">
        <f t="shared" ca="1" si="8"/>
        <v>3.5999999999999996</v>
      </c>
      <c r="R27" s="46" t="s">
        <v>11</v>
      </c>
      <c r="S27" s="10"/>
      <c r="T27" s="10" t="s">
        <v>11</v>
      </c>
      <c r="U27" s="10"/>
      <c r="V27" s="10"/>
      <c r="W27" s="48" t="str">
        <f t="shared" si="9"/>
        <v>x.</v>
      </c>
      <c r="X27" s="47">
        <f t="shared" ca="1" si="10"/>
        <v>3</v>
      </c>
      <c r="Y27" s="47" t="str">
        <f t="shared" si="11"/>
        <v>,</v>
      </c>
      <c r="Z27" s="47">
        <f t="shared" ca="1" si="12"/>
        <v>3.3</v>
      </c>
      <c r="AA27" s="47" t="str">
        <f t="shared" si="13"/>
        <v>,</v>
      </c>
      <c r="AB27" s="47">
        <f t="shared" ca="1" si="14"/>
        <v>3.5999999999999996</v>
      </c>
      <c r="AC27" s="46" t="s">
        <v>11</v>
      </c>
      <c r="AD27" s="10"/>
      <c r="AE27" s="10" t="s">
        <v>11</v>
      </c>
      <c r="AF27" s="10"/>
      <c r="AG27" s="10"/>
      <c r="AH27" s="45"/>
      <c r="AI27" s="61" t="str">
        <f t="shared" ca="1" si="15"/>
        <v>+</v>
      </c>
      <c r="AJ27" s="60">
        <f t="shared" ca="1" si="16"/>
        <v>1</v>
      </c>
      <c r="AK27" s="58">
        <f t="shared" ca="1" si="17"/>
        <v>12</v>
      </c>
      <c r="AL27" s="58"/>
      <c r="AM27" s="58"/>
      <c r="AN27" s="58"/>
      <c r="AO27" s="58"/>
      <c r="AP27" s="58">
        <f t="shared" ca="1" si="18"/>
        <v>0.3</v>
      </c>
      <c r="AQ27" s="58">
        <f t="shared" ca="1" si="19"/>
        <v>0.3</v>
      </c>
      <c r="AR27" s="18"/>
      <c r="AS27" s="18"/>
    </row>
    <row r="28" spans="1:45" customFormat="1" ht="17.25" customHeight="1">
      <c r="A28" s="48" t="s">
        <v>30</v>
      </c>
      <c r="B28" s="52">
        <f t="shared" ca="1" si="0"/>
        <v>-5</v>
      </c>
      <c r="C28" s="51" t="s">
        <v>11</v>
      </c>
      <c r="D28" s="49">
        <f t="shared" ca="1" si="1"/>
        <v>-5.9</v>
      </c>
      <c r="E28" s="50" t="s">
        <v>11</v>
      </c>
      <c r="F28" s="49">
        <f t="shared" ca="1" si="2"/>
        <v>-6.8000000000000007</v>
      </c>
      <c r="G28" s="46" t="s">
        <v>11</v>
      </c>
      <c r="H28" s="10"/>
      <c r="I28" s="10" t="s">
        <v>11</v>
      </c>
      <c r="J28" s="10"/>
      <c r="K28" s="10"/>
      <c r="L28" s="48" t="str">
        <f t="shared" si="3"/>
        <v>y.</v>
      </c>
      <c r="M28" s="47">
        <f t="shared" ca="1" si="4"/>
        <v>-5</v>
      </c>
      <c r="N28" s="47" t="str">
        <f t="shared" si="5"/>
        <v>,</v>
      </c>
      <c r="O28" s="47">
        <f t="shared" ca="1" si="6"/>
        <v>-5.9</v>
      </c>
      <c r="P28" s="47" t="str">
        <f t="shared" si="7"/>
        <v>,</v>
      </c>
      <c r="Q28" s="47">
        <f t="shared" ca="1" si="8"/>
        <v>-6.8000000000000007</v>
      </c>
      <c r="R28" s="46" t="s">
        <v>11</v>
      </c>
      <c r="S28" s="10"/>
      <c r="T28" s="10" t="s">
        <v>11</v>
      </c>
      <c r="U28" s="10"/>
      <c r="V28" s="10"/>
      <c r="W28" s="48" t="str">
        <f t="shared" si="9"/>
        <v>y.</v>
      </c>
      <c r="X28" s="47">
        <f t="shared" ca="1" si="10"/>
        <v>-5</v>
      </c>
      <c r="Y28" s="47" t="str">
        <f t="shared" si="11"/>
        <v>,</v>
      </c>
      <c r="Z28" s="47">
        <f t="shared" ca="1" si="12"/>
        <v>-5.9</v>
      </c>
      <c r="AA28" s="47" t="str">
        <f t="shared" si="13"/>
        <v>,</v>
      </c>
      <c r="AB28" s="47">
        <f t="shared" ca="1" si="14"/>
        <v>-6.8000000000000007</v>
      </c>
      <c r="AC28" s="46" t="s">
        <v>11</v>
      </c>
      <c r="AD28" s="10"/>
      <c r="AE28" s="10" t="s">
        <v>11</v>
      </c>
      <c r="AF28" s="10"/>
      <c r="AG28" s="10"/>
      <c r="AH28" s="45"/>
      <c r="AI28" s="61" t="str">
        <f t="shared" ca="1" si="15"/>
        <v>-</v>
      </c>
      <c r="AJ28" s="60">
        <f t="shared" ca="1" si="16"/>
        <v>7</v>
      </c>
      <c r="AK28" s="58">
        <f t="shared" ca="1" si="17"/>
        <v>16</v>
      </c>
      <c r="AL28" s="58"/>
      <c r="AM28" s="58"/>
      <c r="AN28" s="58"/>
      <c r="AO28" s="58"/>
      <c r="AP28" s="58">
        <f t="shared" ca="1" si="18"/>
        <v>0.9</v>
      </c>
      <c r="AQ28" s="58">
        <f t="shared" ca="1" si="19"/>
        <v>-0.9</v>
      </c>
      <c r="AR28" s="18"/>
      <c r="AS28" s="18"/>
    </row>
    <row r="29" spans="1:45" customFormat="1" ht="17.25" customHeight="1">
      <c r="A29" s="48" t="s">
        <v>29</v>
      </c>
      <c r="B29" s="52">
        <f t="shared" ca="1" si="0"/>
        <v>5</v>
      </c>
      <c r="C29" s="51" t="s">
        <v>11</v>
      </c>
      <c r="D29" s="49">
        <f t="shared" ca="1" si="1"/>
        <v>35</v>
      </c>
      <c r="E29" s="50" t="s">
        <v>11</v>
      </c>
      <c r="F29" s="49">
        <f t="shared" ca="1" si="2"/>
        <v>65</v>
      </c>
      <c r="G29" s="46" t="s">
        <v>11</v>
      </c>
      <c r="H29" s="10"/>
      <c r="I29" s="10" t="s">
        <v>11</v>
      </c>
      <c r="J29" s="10"/>
      <c r="K29" s="10"/>
      <c r="L29" s="48" t="str">
        <f t="shared" si="3"/>
        <v>z.</v>
      </c>
      <c r="M29" s="47">
        <f t="shared" ca="1" si="4"/>
        <v>5</v>
      </c>
      <c r="N29" s="47" t="str">
        <f t="shared" si="5"/>
        <v>,</v>
      </c>
      <c r="O29" s="47">
        <f t="shared" ca="1" si="6"/>
        <v>35</v>
      </c>
      <c r="P29" s="47" t="str">
        <f t="shared" si="7"/>
        <v>,</v>
      </c>
      <c r="Q29" s="47">
        <f t="shared" ca="1" si="8"/>
        <v>65</v>
      </c>
      <c r="R29" s="46" t="s">
        <v>11</v>
      </c>
      <c r="S29" s="10"/>
      <c r="T29" s="10" t="s">
        <v>11</v>
      </c>
      <c r="U29" s="10"/>
      <c r="V29" s="10"/>
      <c r="W29" s="48" t="str">
        <f t="shared" si="9"/>
        <v>z.</v>
      </c>
      <c r="X29" s="47">
        <f t="shared" ca="1" si="10"/>
        <v>5</v>
      </c>
      <c r="Y29" s="47" t="str">
        <f t="shared" si="11"/>
        <v>,</v>
      </c>
      <c r="Z29" s="47">
        <f t="shared" ca="1" si="12"/>
        <v>35</v>
      </c>
      <c r="AA29" s="47" t="str">
        <f t="shared" si="13"/>
        <v>,</v>
      </c>
      <c r="AB29" s="47">
        <f t="shared" ca="1" si="14"/>
        <v>65</v>
      </c>
      <c r="AC29" s="46" t="s">
        <v>11</v>
      </c>
      <c r="AD29" s="10"/>
      <c r="AE29" s="10" t="s">
        <v>11</v>
      </c>
      <c r="AF29" s="10"/>
      <c r="AG29" s="10"/>
      <c r="AH29" s="45"/>
      <c r="AI29" s="61" t="str">
        <f t="shared" ca="1" si="15"/>
        <v>+</v>
      </c>
      <c r="AJ29" s="60">
        <f t="shared" ca="1" si="16"/>
        <v>1</v>
      </c>
      <c r="AK29" s="58">
        <f t="shared" ca="1" si="17"/>
        <v>7</v>
      </c>
      <c r="AL29" s="58"/>
      <c r="AM29" s="58"/>
      <c r="AN29" s="58"/>
      <c r="AO29" s="58"/>
      <c r="AP29" s="58">
        <f t="shared" ca="1" si="18"/>
        <v>30</v>
      </c>
      <c r="AQ29" s="58">
        <f t="shared" ca="1" si="19"/>
        <v>30</v>
      </c>
      <c r="AR29" s="18"/>
      <c r="AS29" s="18"/>
    </row>
    <row r="30" spans="1:45" customFormat="1" ht="17.25" customHeight="1">
      <c r="A30" s="48" t="s">
        <v>28</v>
      </c>
      <c r="B30" s="52">
        <f t="shared" ca="1" si="0"/>
        <v>-1</v>
      </c>
      <c r="C30" s="51" t="s">
        <v>11</v>
      </c>
      <c r="D30" s="49">
        <f t="shared" ca="1" si="1"/>
        <v>-0.7</v>
      </c>
      <c r="E30" s="50" t="s">
        <v>11</v>
      </c>
      <c r="F30" s="49">
        <f t="shared" ca="1" si="2"/>
        <v>-0.39999999999999997</v>
      </c>
      <c r="G30" s="46" t="s">
        <v>11</v>
      </c>
      <c r="H30" s="10"/>
      <c r="I30" s="10" t="s">
        <v>11</v>
      </c>
      <c r="J30" s="10"/>
      <c r="K30" s="10"/>
      <c r="L30" s="48" t="str">
        <f t="shared" si="3"/>
        <v>aa.</v>
      </c>
      <c r="M30" s="47">
        <f t="shared" ca="1" si="4"/>
        <v>-1</v>
      </c>
      <c r="N30" s="47" t="str">
        <f t="shared" si="5"/>
        <v>,</v>
      </c>
      <c r="O30" s="47">
        <f t="shared" ca="1" si="6"/>
        <v>-0.7</v>
      </c>
      <c r="P30" s="47" t="str">
        <f t="shared" si="7"/>
        <v>,</v>
      </c>
      <c r="Q30" s="47">
        <f t="shared" ca="1" si="8"/>
        <v>-0.39999999999999997</v>
      </c>
      <c r="R30" s="46" t="s">
        <v>11</v>
      </c>
      <c r="S30" s="10"/>
      <c r="T30" s="10" t="s">
        <v>11</v>
      </c>
      <c r="U30" s="10"/>
      <c r="V30" s="10"/>
      <c r="W30" s="48" t="str">
        <f t="shared" si="9"/>
        <v>aa.</v>
      </c>
      <c r="X30" s="47">
        <f t="shared" ca="1" si="10"/>
        <v>-1</v>
      </c>
      <c r="Y30" s="47" t="str">
        <f t="shared" si="11"/>
        <v>,</v>
      </c>
      <c r="Z30" s="47">
        <f t="shared" ca="1" si="12"/>
        <v>-0.7</v>
      </c>
      <c r="AA30" s="47" t="str">
        <f t="shared" si="13"/>
        <v>,</v>
      </c>
      <c r="AB30" s="47">
        <f t="shared" ca="1" si="14"/>
        <v>-0.39999999999999997</v>
      </c>
      <c r="AC30" s="46" t="s">
        <v>11</v>
      </c>
      <c r="AD30" s="10"/>
      <c r="AE30" s="10" t="s">
        <v>11</v>
      </c>
      <c r="AF30" s="10"/>
      <c r="AG30" s="10"/>
      <c r="AH30" s="45"/>
      <c r="AI30" s="61" t="str">
        <f t="shared" ca="1" si="15"/>
        <v>+</v>
      </c>
      <c r="AJ30" s="60">
        <f t="shared" ca="1" si="16"/>
        <v>5</v>
      </c>
      <c r="AK30" s="58">
        <f t="shared" ca="1" si="17"/>
        <v>12</v>
      </c>
      <c r="AL30" s="58"/>
      <c r="AM30" s="58"/>
      <c r="AN30" s="58"/>
      <c r="AO30" s="58"/>
      <c r="AP30" s="58">
        <f t="shared" ca="1" si="18"/>
        <v>0.3</v>
      </c>
      <c r="AQ30" s="58">
        <f t="shared" ca="1" si="19"/>
        <v>0.3</v>
      </c>
      <c r="AR30" s="18"/>
      <c r="AS30" s="18"/>
    </row>
    <row r="31" spans="1:45" customFormat="1" ht="17.25" customHeight="1">
      <c r="A31" s="48" t="s">
        <v>27</v>
      </c>
      <c r="B31" s="52">
        <f t="shared" ca="1" si="0"/>
        <v>-2</v>
      </c>
      <c r="C31" s="51" t="s">
        <v>11</v>
      </c>
      <c r="D31" s="49">
        <f t="shared" ca="1" si="1"/>
        <v>-3.5</v>
      </c>
      <c r="E31" s="50" t="s">
        <v>11</v>
      </c>
      <c r="F31" s="49">
        <f t="shared" ca="1" si="2"/>
        <v>-5</v>
      </c>
      <c r="G31" s="46" t="s">
        <v>11</v>
      </c>
      <c r="H31" s="10"/>
      <c r="I31" s="10" t="s">
        <v>11</v>
      </c>
      <c r="J31" s="10"/>
      <c r="K31" s="10"/>
      <c r="L31" s="48" t="str">
        <f t="shared" si="3"/>
        <v>ab.</v>
      </c>
      <c r="M31" s="47">
        <f t="shared" ca="1" si="4"/>
        <v>-2</v>
      </c>
      <c r="N31" s="47" t="str">
        <f t="shared" si="5"/>
        <v>,</v>
      </c>
      <c r="O31" s="47">
        <f t="shared" ca="1" si="6"/>
        <v>-3.5</v>
      </c>
      <c r="P31" s="47" t="str">
        <f t="shared" si="7"/>
        <v>,</v>
      </c>
      <c r="Q31" s="47">
        <f t="shared" ca="1" si="8"/>
        <v>-5</v>
      </c>
      <c r="R31" s="46" t="s">
        <v>11</v>
      </c>
      <c r="S31" s="10"/>
      <c r="T31" s="10" t="s">
        <v>11</v>
      </c>
      <c r="U31" s="10"/>
      <c r="V31" s="10"/>
      <c r="W31" s="48" t="str">
        <f t="shared" si="9"/>
        <v>ab.</v>
      </c>
      <c r="X31" s="47">
        <f t="shared" ca="1" si="10"/>
        <v>-2</v>
      </c>
      <c r="Y31" s="47" t="str">
        <f t="shared" si="11"/>
        <v>,</v>
      </c>
      <c r="Z31" s="47">
        <f t="shared" ca="1" si="12"/>
        <v>-3.5</v>
      </c>
      <c r="AA31" s="47" t="str">
        <f t="shared" si="13"/>
        <v>,</v>
      </c>
      <c r="AB31" s="47">
        <f t="shared" ca="1" si="14"/>
        <v>-5</v>
      </c>
      <c r="AC31" s="46" t="s">
        <v>11</v>
      </c>
      <c r="AD31" s="10"/>
      <c r="AE31" s="10" t="s">
        <v>11</v>
      </c>
      <c r="AF31" s="10"/>
      <c r="AG31" s="10"/>
      <c r="AH31" s="45"/>
      <c r="AI31" s="61" t="str">
        <f t="shared" ca="1" si="15"/>
        <v>-</v>
      </c>
      <c r="AJ31" s="60">
        <f t="shared" ca="1" si="16"/>
        <v>8</v>
      </c>
      <c r="AK31" s="58">
        <f t="shared" ca="1" si="17"/>
        <v>19</v>
      </c>
      <c r="AL31" s="58"/>
      <c r="AM31" s="58"/>
      <c r="AN31" s="58"/>
      <c r="AO31" s="58"/>
      <c r="AP31" s="58">
        <f t="shared" ca="1" si="18"/>
        <v>1.5</v>
      </c>
      <c r="AQ31" s="58">
        <f t="shared" ca="1" si="19"/>
        <v>-1.5</v>
      </c>
      <c r="AR31" s="18"/>
      <c r="AS31" s="18"/>
    </row>
    <row r="32" spans="1:45" customFormat="1" ht="17.25" customHeight="1">
      <c r="A32" s="48" t="s">
        <v>26</v>
      </c>
      <c r="B32" s="52">
        <f t="shared" ca="1" si="0"/>
        <v>3</v>
      </c>
      <c r="C32" s="51" t="s">
        <v>11</v>
      </c>
      <c r="D32" s="49">
        <f t="shared" ca="1" si="1"/>
        <v>5.5</v>
      </c>
      <c r="E32" s="50" t="s">
        <v>11</v>
      </c>
      <c r="F32" s="49">
        <f t="shared" ca="1" si="2"/>
        <v>8</v>
      </c>
      <c r="G32" s="46" t="s">
        <v>11</v>
      </c>
      <c r="H32" s="10"/>
      <c r="I32" s="10" t="s">
        <v>11</v>
      </c>
      <c r="J32" s="10"/>
      <c r="K32" s="10"/>
      <c r="L32" s="48" t="str">
        <f t="shared" si="3"/>
        <v>ac.</v>
      </c>
      <c r="M32" s="47">
        <f t="shared" ca="1" si="4"/>
        <v>3</v>
      </c>
      <c r="N32" s="47" t="str">
        <f t="shared" si="5"/>
        <v>,</v>
      </c>
      <c r="O32" s="47">
        <f t="shared" ca="1" si="6"/>
        <v>5.5</v>
      </c>
      <c r="P32" s="47" t="str">
        <f t="shared" si="7"/>
        <v>,</v>
      </c>
      <c r="Q32" s="47">
        <f t="shared" ca="1" si="8"/>
        <v>8</v>
      </c>
      <c r="R32" s="46" t="s">
        <v>11</v>
      </c>
      <c r="S32" s="10"/>
      <c r="T32" s="10" t="s">
        <v>11</v>
      </c>
      <c r="U32" s="10"/>
      <c r="V32" s="10"/>
      <c r="W32" s="48" t="str">
        <f t="shared" si="9"/>
        <v>ac.</v>
      </c>
      <c r="X32" s="47">
        <f t="shared" ca="1" si="10"/>
        <v>3</v>
      </c>
      <c r="Y32" s="47" t="str">
        <f t="shared" si="11"/>
        <v>,</v>
      </c>
      <c r="Z32" s="47">
        <f t="shared" ca="1" si="12"/>
        <v>5.5</v>
      </c>
      <c r="AA32" s="47" t="str">
        <f t="shared" si="13"/>
        <v>,</v>
      </c>
      <c r="AB32" s="47">
        <f t="shared" ca="1" si="14"/>
        <v>8</v>
      </c>
      <c r="AC32" s="46" t="s">
        <v>11</v>
      </c>
      <c r="AD32" s="10"/>
      <c r="AE32" s="10" t="s">
        <v>11</v>
      </c>
      <c r="AF32" s="10"/>
      <c r="AG32" s="10"/>
      <c r="AH32" s="45"/>
      <c r="AI32" s="61" t="str">
        <f t="shared" ca="1" si="15"/>
        <v>+</v>
      </c>
      <c r="AJ32" s="60">
        <f t="shared" ca="1" si="16"/>
        <v>3</v>
      </c>
      <c r="AK32" s="58">
        <f t="shared" ca="1" si="17"/>
        <v>17</v>
      </c>
      <c r="AL32" s="58"/>
      <c r="AM32" s="58"/>
      <c r="AN32" s="58"/>
      <c r="AO32" s="58"/>
      <c r="AP32" s="58">
        <f t="shared" ca="1" si="18"/>
        <v>2.5</v>
      </c>
      <c r="AQ32" s="58">
        <f t="shared" ca="1" si="19"/>
        <v>2.5</v>
      </c>
      <c r="AR32" s="18"/>
      <c r="AS32" s="18"/>
    </row>
    <row r="33" spans="1:45" customFormat="1" ht="17.25" customHeight="1">
      <c r="A33" s="48" t="s">
        <v>25</v>
      </c>
      <c r="B33" s="52">
        <f t="shared" ca="1" si="0"/>
        <v>-6</v>
      </c>
      <c r="C33" s="51" t="s">
        <v>11</v>
      </c>
      <c r="D33" s="49">
        <f t="shared" ca="1" si="1"/>
        <v>-7.5</v>
      </c>
      <c r="E33" s="50" t="s">
        <v>11</v>
      </c>
      <c r="F33" s="49">
        <f t="shared" ca="1" si="2"/>
        <v>-9</v>
      </c>
      <c r="G33" s="46" t="s">
        <v>11</v>
      </c>
      <c r="H33" s="10"/>
      <c r="I33" s="10" t="s">
        <v>11</v>
      </c>
      <c r="J33" s="10"/>
      <c r="K33" s="10"/>
      <c r="L33" s="48" t="str">
        <f t="shared" si="3"/>
        <v>ad.</v>
      </c>
      <c r="M33" s="47">
        <f t="shared" ca="1" si="4"/>
        <v>-6</v>
      </c>
      <c r="N33" s="47" t="str">
        <f t="shared" si="5"/>
        <v>,</v>
      </c>
      <c r="O33" s="47">
        <f t="shared" ca="1" si="6"/>
        <v>-7.5</v>
      </c>
      <c r="P33" s="47" t="str">
        <f t="shared" si="7"/>
        <v>,</v>
      </c>
      <c r="Q33" s="47">
        <f t="shared" ca="1" si="8"/>
        <v>-9</v>
      </c>
      <c r="R33" s="46" t="s">
        <v>11</v>
      </c>
      <c r="S33" s="10"/>
      <c r="T33" s="10" t="s">
        <v>11</v>
      </c>
      <c r="U33" s="10"/>
      <c r="V33" s="10"/>
      <c r="W33" s="48" t="str">
        <f t="shared" si="9"/>
        <v>ad.</v>
      </c>
      <c r="X33" s="47">
        <f t="shared" ca="1" si="10"/>
        <v>-6</v>
      </c>
      <c r="Y33" s="47" t="str">
        <f t="shared" si="11"/>
        <v>,</v>
      </c>
      <c r="Z33" s="47">
        <f t="shared" ca="1" si="12"/>
        <v>-7.5</v>
      </c>
      <c r="AA33" s="47" t="str">
        <f t="shared" si="13"/>
        <v>,</v>
      </c>
      <c r="AB33" s="47">
        <f t="shared" ca="1" si="14"/>
        <v>-9</v>
      </c>
      <c r="AC33" s="46" t="s">
        <v>11</v>
      </c>
      <c r="AD33" s="10"/>
      <c r="AE33" s="10" t="s">
        <v>11</v>
      </c>
      <c r="AF33" s="10"/>
      <c r="AG33" s="10"/>
      <c r="AH33" s="45"/>
      <c r="AI33" s="61" t="str">
        <f t="shared" ca="1" si="15"/>
        <v>-</v>
      </c>
      <c r="AJ33" s="60">
        <f t="shared" ca="1" si="16"/>
        <v>8</v>
      </c>
      <c r="AK33" s="58">
        <f t="shared" ca="1" si="17"/>
        <v>21</v>
      </c>
      <c r="AL33" s="58"/>
      <c r="AM33" s="58"/>
      <c r="AN33" s="58"/>
      <c r="AO33" s="58"/>
      <c r="AP33" s="58">
        <f t="shared" ca="1" si="18"/>
        <v>1.5</v>
      </c>
      <c r="AQ33" s="58">
        <f t="shared" ca="1" si="19"/>
        <v>-1.5</v>
      </c>
      <c r="AR33" s="18"/>
      <c r="AS33" s="18"/>
    </row>
    <row r="34" spans="1:45" customFormat="1">
      <c r="A34" s="9"/>
      <c r="B34" s="31"/>
      <c r="C34" s="31"/>
      <c r="D34" s="31"/>
      <c r="E34" s="31"/>
      <c r="F34" s="31"/>
      <c r="G34" s="31"/>
      <c r="L34" s="9"/>
      <c r="M34" s="31"/>
      <c r="N34" s="31"/>
      <c r="O34" s="31"/>
      <c r="P34" s="31"/>
      <c r="Q34" s="31"/>
      <c r="R34" s="31"/>
      <c r="W34" s="9"/>
      <c r="X34" s="31"/>
      <c r="Y34" s="31"/>
      <c r="Z34" s="31"/>
      <c r="AA34" s="31"/>
      <c r="AB34" s="31"/>
      <c r="AC34" s="31"/>
      <c r="AH34" s="18"/>
      <c r="AI34" s="58"/>
      <c r="AJ34" s="58"/>
      <c r="AK34" s="58"/>
      <c r="AL34" s="58"/>
      <c r="AM34" s="58"/>
      <c r="AN34" s="58"/>
      <c r="AO34" s="58"/>
      <c r="AP34" s="58"/>
      <c r="AQ34" s="58"/>
      <c r="AR34" s="18"/>
      <c r="AS34" s="18"/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2,5,10</vt:lpstr>
      <vt:lpstr>10s from TU</vt:lpstr>
      <vt:lpstr>1,2,5,10 from TU</vt:lpstr>
      <vt:lpstr>2,5,10 from T</vt:lpstr>
      <vt:lpstr>Place Value</vt:lpstr>
      <vt:lpstr>'1,2,5,10 from TU'!Print_Area</vt:lpstr>
      <vt:lpstr>'2,5,10'!Print_Area</vt:lpstr>
      <vt:lpstr>'Place Value'!Print_Area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A.Woodcock</cp:lastModifiedBy>
  <cp:lastPrinted>2013-06-20T21:04:07Z</cp:lastPrinted>
  <dcterms:created xsi:type="dcterms:W3CDTF">2010-10-20T20:21:21Z</dcterms:created>
  <dcterms:modified xsi:type="dcterms:W3CDTF">2013-06-21T22:19:12Z</dcterms:modified>
</cp:coreProperties>
</file>