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9720" activeTab="0"/>
  </bookViews>
  <sheets>
    <sheet name="Teitl" sheetId="1" r:id="rId1"/>
    <sheet name="Cw.1" sheetId="2" r:id="rId2"/>
    <sheet name="Cw.2 " sheetId="3" r:id="rId3"/>
    <sheet name="Cw. 3" sheetId="4" r:id="rId4"/>
    <sheet name="Cw.4 " sheetId="5" r:id="rId5"/>
    <sheet name="Cw.5" sheetId="6" r:id="rId6"/>
  </sheets>
  <definedNames/>
  <calcPr fullCalcOnLoad="1"/>
</workbook>
</file>

<file path=xl/sharedStrings.xml><?xml version="1.0" encoding="utf-8"?>
<sst xmlns="http://schemas.openxmlformats.org/spreadsheetml/2006/main" count="45" uniqueCount="9">
  <si>
    <t>5C</t>
  </si>
  <si>
    <t>2c</t>
  </si>
  <si>
    <t>8c</t>
  </si>
  <si>
    <t>6c</t>
  </si>
  <si>
    <t>1c</t>
  </si>
  <si>
    <t>Mae gen i</t>
  </si>
  <si>
    <t>Prynaf</t>
  </si>
  <si>
    <t>Y pris yw</t>
  </si>
  <si>
    <t>Fy newid yw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</si>
</sst>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"/>
    <numFmt numFmtId="165" formatCode="[$-809]dd\ mmmm\ yyyy"/>
  </numFmts>
  <fonts count="6">
    <font>
      <sz val="10"/>
      <name val="Arial"/>
      <family val="0"/>
    </font>
    <font>
      <sz val="36"/>
      <name val="Arial"/>
      <family val="0"/>
    </font>
    <font>
      <sz val="28"/>
      <name val="Arial"/>
      <family val="0"/>
    </font>
    <font>
      <sz val="8"/>
      <name val="Arial"/>
      <family val="0"/>
    </font>
    <font>
      <sz val="20"/>
      <color indexed="10"/>
      <name val="Arial"/>
      <family val="0"/>
    </font>
    <font>
      <sz val="72"/>
      <name val="Comic Sans MS"/>
      <family val="4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/>
    </xf>
    <xf numFmtId="3" fontId="2" fillId="2" borderId="1" xfId="0" applyNumberFormat="1" applyFont="1" applyFill="1" applyBorder="1" applyAlignment="1">
      <alignment horizontal="center"/>
    </xf>
    <xf numFmtId="1" fontId="2" fillId="2" borderId="1" xfId="0" applyNumberFormat="1" applyFont="1" applyFill="1" applyBorder="1" applyAlignment="1">
      <alignment horizontal="center"/>
    </xf>
    <xf numFmtId="0" fontId="0" fillId="2" borderId="0" xfId="0" applyNumberFormat="1" applyFill="1" applyAlignment="1">
      <alignment/>
    </xf>
    <xf numFmtId="0" fontId="4" fillId="2" borderId="0" xfId="0" applyFont="1" applyFill="1" applyAlignment="1">
      <alignment/>
    </xf>
    <xf numFmtId="0" fontId="1" fillId="2" borderId="2" xfId="0" applyFont="1" applyFill="1" applyBorder="1" applyAlignment="1" applyProtection="1">
      <alignment horizontal="left"/>
      <protection/>
    </xf>
    <xf numFmtId="0" fontId="1" fillId="2" borderId="2" xfId="0" applyFont="1" applyFill="1" applyBorder="1" applyAlignment="1" applyProtection="1">
      <alignment/>
      <protection/>
    </xf>
    <xf numFmtId="3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8.wmf" /><Relationship Id="rId2" Type="http://schemas.openxmlformats.org/officeDocument/2006/relationships/hyperlink" Target="#Cw.1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jpeg" /><Relationship Id="rId5" Type="http://schemas.openxmlformats.org/officeDocument/2006/relationships/image" Target="../media/image5.wmf" /><Relationship Id="rId6" Type="http://schemas.openxmlformats.org/officeDocument/2006/relationships/image" Target="../media/image6.png" /><Relationship Id="rId7" Type="http://schemas.openxmlformats.org/officeDocument/2006/relationships/image" Target="../media/image7.wmf" /><Relationship Id="rId8" Type="http://schemas.openxmlformats.org/officeDocument/2006/relationships/hyperlink" Target="#'Cw.2 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5.wmf" /><Relationship Id="rId5" Type="http://schemas.openxmlformats.org/officeDocument/2006/relationships/image" Target="../media/image6.png" /><Relationship Id="rId6" Type="http://schemas.openxmlformats.org/officeDocument/2006/relationships/image" Target="../media/image1.wmf" /><Relationship Id="rId7" Type="http://schemas.openxmlformats.org/officeDocument/2006/relationships/hyperlink" Target="#'Cw. 3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5.wmf" /><Relationship Id="rId5" Type="http://schemas.openxmlformats.org/officeDocument/2006/relationships/image" Target="../media/image1.wmf" /><Relationship Id="rId6" Type="http://schemas.openxmlformats.org/officeDocument/2006/relationships/image" Target="../media/image6.png" /><Relationship Id="rId7" Type="http://schemas.openxmlformats.org/officeDocument/2006/relationships/hyperlink" Target="#'Cw.4 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5.wmf" /><Relationship Id="rId5" Type="http://schemas.openxmlformats.org/officeDocument/2006/relationships/image" Target="../media/image1.wmf" /><Relationship Id="rId6" Type="http://schemas.openxmlformats.org/officeDocument/2006/relationships/image" Target="../media/image6.png" /><Relationship Id="rId7" Type="http://schemas.openxmlformats.org/officeDocument/2006/relationships/hyperlink" Target="#Cw.5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3.wmf" /><Relationship Id="rId3" Type="http://schemas.openxmlformats.org/officeDocument/2006/relationships/image" Target="../media/image4.jpeg" /><Relationship Id="rId4" Type="http://schemas.openxmlformats.org/officeDocument/2006/relationships/image" Target="../media/image5.wmf" /><Relationship Id="rId5" Type="http://schemas.openxmlformats.org/officeDocument/2006/relationships/image" Target="../media/image1.wmf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142875</xdr:rowOff>
    </xdr:from>
    <xdr:to>
      <xdr:col>17</xdr:col>
      <xdr:colOff>390525</xdr:colOff>
      <xdr:row>19</xdr:row>
      <xdr:rowOff>104775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142875"/>
          <a:ext cx="10753725" cy="3038475"/>
        </a:xfrm>
        <a:prstGeom prst="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7200" b="0" i="0" u="none" baseline="0"/>
            <a:t>Dewch i siopa</a:t>
          </a:r>
        </a:p>
      </xdr:txBody>
    </xdr:sp>
    <xdr:clientData/>
  </xdr:twoCellAnchor>
  <xdr:twoCellAnchor editAs="oneCell">
    <xdr:from>
      <xdr:col>6</xdr:col>
      <xdr:colOff>295275</xdr:colOff>
      <xdr:row>7</xdr:row>
      <xdr:rowOff>152400</xdr:rowOff>
    </xdr:from>
    <xdr:to>
      <xdr:col>10</xdr:col>
      <xdr:colOff>342900</xdr:colOff>
      <xdr:row>27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2875" y="1285875"/>
          <a:ext cx="2486025" cy="3095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400050</xdr:colOff>
      <xdr:row>25</xdr:row>
      <xdr:rowOff>133350</xdr:rowOff>
    </xdr:from>
    <xdr:to>
      <xdr:col>15</xdr:col>
      <xdr:colOff>323850</xdr:colOff>
      <xdr:row>33</xdr:row>
      <xdr:rowOff>28575</xdr:rowOff>
    </xdr:to>
    <xdr:sp>
      <xdr:nvSpPr>
        <xdr:cNvPr id="3" name="AutoShape 3">
          <a:hlinkClick r:id="rId2"/>
        </xdr:cNvPr>
        <xdr:cNvSpPr>
          <a:spLocks/>
        </xdr:cNvSpPr>
      </xdr:nvSpPr>
      <xdr:spPr>
        <a:xfrm>
          <a:off x="1009650" y="4181475"/>
          <a:ext cx="8458200" cy="1190625"/>
        </a:xfrm>
        <a:prstGeom prst="ellipseRibbon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3600" b="0" i="0" u="none" baseline="0">
              <a:latin typeface="Arial"/>
              <a:ea typeface="Arial"/>
              <a:cs typeface="Arial"/>
            </a:rPr>
            <a:t>Cliciwch yma i siopa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990600</xdr:colOff>
      <xdr:row>0</xdr:row>
      <xdr:rowOff>47625</xdr:rowOff>
    </xdr:from>
    <xdr:to>
      <xdr:col>0</xdr:col>
      <xdr:colOff>1743075</xdr:colOff>
      <xdr:row>0</xdr:row>
      <xdr:rowOff>1485900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47625"/>
          <a:ext cx="75247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723900</xdr:colOff>
      <xdr:row>0</xdr:row>
      <xdr:rowOff>57150</xdr:rowOff>
    </xdr:from>
    <xdr:to>
      <xdr:col>1</xdr:col>
      <xdr:colOff>1828800</xdr:colOff>
      <xdr:row>0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67025" y="57150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38100</xdr:rowOff>
    </xdr:from>
    <xdr:to>
      <xdr:col>2</xdr:col>
      <xdr:colOff>1685925</xdr:colOff>
      <xdr:row>0</xdr:row>
      <xdr:rowOff>1419225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48250" y="38100"/>
          <a:ext cx="762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57150</xdr:rowOff>
    </xdr:from>
    <xdr:to>
      <xdr:col>3</xdr:col>
      <xdr:colOff>1743075</xdr:colOff>
      <xdr:row>0</xdr:row>
      <xdr:rowOff>1428750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953250" y="57150"/>
          <a:ext cx="990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114300</xdr:rowOff>
    </xdr:from>
    <xdr:to>
      <xdr:col>4</xdr:col>
      <xdr:colOff>1733550</xdr:colOff>
      <xdr:row>0</xdr:row>
      <xdr:rowOff>1381125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934450" y="114300"/>
          <a:ext cx="100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</xdr:row>
      <xdr:rowOff>981075</xdr:rowOff>
    </xdr:from>
    <xdr:to>
      <xdr:col>0</xdr:col>
      <xdr:colOff>1590675</xdr:colOff>
      <xdr:row>3</xdr:row>
      <xdr:rowOff>1104900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271462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104775</xdr:colOff>
      <xdr:row>3</xdr:row>
      <xdr:rowOff>123825</xdr:rowOff>
    </xdr:from>
    <xdr:to>
      <xdr:col>1</xdr:col>
      <xdr:colOff>800100</xdr:colOff>
      <xdr:row>3</xdr:row>
      <xdr:rowOff>1009650</xdr:rowOff>
    </xdr:to>
    <xdr:pic>
      <xdr:nvPicPr>
        <xdr:cNvPr id="7" name="Picture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47900" y="2847975"/>
          <a:ext cx="695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981075</xdr:colOff>
      <xdr:row>3</xdr:row>
      <xdr:rowOff>66675</xdr:rowOff>
    </xdr:from>
    <xdr:to>
      <xdr:col>1</xdr:col>
      <xdr:colOff>1485900</xdr:colOff>
      <xdr:row>3</xdr:row>
      <xdr:rowOff>1028700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2790825"/>
          <a:ext cx="504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1400175</xdr:colOff>
      <xdr:row>3</xdr:row>
      <xdr:rowOff>647700</xdr:rowOff>
    </xdr:from>
    <xdr:to>
      <xdr:col>2</xdr:col>
      <xdr:colOff>1752600</xdr:colOff>
      <xdr:row>3</xdr:row>
      <xdr:rowOff>1104900</xdr:rowOff>
    </xdr:to>
    <xdr:sp>
      <xdr:nvSpPr>
        <xdr:cNvPr id="9" name="TextBox 14"/>
        <xdr:cNvSpPr txBox="1">
          <a:spLocks noChangeArrowheads="1"/>
        </xdr:cNvSpPr>
      </xdr:nvSpPr>
      <xdr:spPr>
        <a:xfrm>
          <a:off x="5524500" y="33718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1400175</xdr:colOff>
      <xdr:row>3</xdr:row>
      <xdr:rowOff>647700</xdr:rowOff>
    </xdr:from>
    <xdr:to>
      <xdr:col>3</xdr:col>
      <xdr:colOff>1752600</xdr:colOff>
      <xdr:row>3</xdr:row>
      <xdr:rowOff>1104900</xdr:rowOff>
    </xdr:to>
    <xdr:sp>
      <xdr:nvSpPr>
        <xdr:cNvPr id="10" name="TextBox 15"/>
        <xdr:cNvSpPr txBox="1">
          <a:spLocks noChangeArrowheads="1"/>
        </xdr:cNvSpPr>
      </xdr:nvSpPr>
      <xdr:spPr>
        <a:xfrm>
          <a:off x="7600950" y="33718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3</xdr:col>
      <xdr:colOff>1771650</xdr:colOff>
      <xdr:row>3</xdr:row>
      <xdr:rowOff>790575</xdr:rowOff>
    </xdr:from>
    <xdr:to>
      <xdr:col>4</xdr:col>
      <xdr:colOff>1590675</xdr:colOff>
      <xdr:row>6</xdr:row>
      <xdr:rowOff>466725</xdr:rowOff>
    </xdr:to>
    <xdr:pic>
      <xdr:nvPicPr>
        <xdr:cNvPr id="11" name="Picture 25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972425" y="3514725"/>
          <a:ext cx="181927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723900</xdr:colOff>
      <xdr:row>5</xdr:row>
      <xdr:rowOff>114300</xdr:rowOff>
    </xdr:from>
    <xdr:to>
      <xdr:col>2</xdr:col>
      <xdr:colOff>1990725</xdr:colOff>
      <xdr:row>6</xdr:row>
      <xdr:rowOff>495300</xdr:rowOff>
    </xdr:to>
    <xdr:sp>
      <xdr:nvSpPr>
        <xdr:cNvPr id="12" name="AutoShape 26">
          <a:hlinkClick r:id="rId8"/>
        </xdr:cNvPr>
        <xdr:cNvSpPr>
          <a:spLocks/>
        </xdr:cNvSpPr>
      </xdr:nvSpPr>
      <xdr:spPr>
        <a:xfrm>
          <a:off x="2867025" y="4286250"/>
          <a:ext cx="324802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74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Y Cwestiwn Nesaf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714375</xdr:colOff>
      <xdr:row>0</xdr:row>
      <xdr:rowOff>9525</xdr:rowOff>
    </xdr:from>
    <xdr:to>
      <xdr:col>1</xdr:col>
      <xdr:colOff>1819275</xdr:colOff>
      <xdr:row>0</xdr:row>
      <xdr:rowOff>1371600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9525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914400</xdr:colOff>
      <xdr:row>0</xdr:row>
      <xdr:rowOff>0</xdr:rowOff>
    </xdr:from>
    <xdr:to>
      <xdr:col>2</xdr:col>
      <xdr:colOff>1676400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14925" y="0"/>
          <a:ext cx="762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0</xdr:rowOff>
    </xdr:from>
    <xdr:to>
      <xdr:col>3</xdr:col>
      <xdr:colOff>1743075</xdr:colOff>
      <xdr:row>0</xdr:row>
      <xdr:rowOff>1371600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915150" y="0"/>
          <a:ext cx="990600" cy="1371600"/>
        </a:xfrm>
        <a:prstGeom prst="rect">
          <a:avLst/>
        </a:prstGeom>
        <a:solidFill>
          <a:srgbClr val="FFFF00"/>
        </a:solidFill>
        <a:ln w="9525" cmpd="sng">
          <a:solidFill>
            <a:srgbClr val="FFFF00"/>
          </a:solidFill>
          <a:headEnd type="none"/>
          <a:tailEnd type="none"/>
        </a:ln>
      </xdr:spPr>
    </xdr:pic>
    <xdr:clientData/>
  </xdr:twoCellAnchor>
  <xdr:twoCellAnchor editAs="oneCell">
    <xdr:from>
      <xdr:col>4</xdr:col>
      <xdr:colOff>733425</xdr:colOff>
      <xdr:row>0</xdr:row>
      <xdr:rowOff>114300</xdr:rowOff>
    </xdr:from>
    <xdr:to>
      <xdr:col>4</xdr:col>
      <xdr:colOff>1733550</xdr:colOff>
      <xdr:row>0</xdr:row>
      <xdr:rowOff>1381125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77300" y="114300"/>
          <a:ext cx="100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</xdr:row>
      <xdr:rowOff>609600</xdr:rowOff>
    </xdr:from>
    <xdr:to>
      <xdr:col>0</xdr:col>
      <xdr:colOff>1590675</xdr:colOff>
      <xdr:row>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6250" y="21526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819150</xdr:colOff>
      <xdr:row>3</xdr:row>
      <xdr:rowOff>85725</xdr:rowOff>
    </xdr:from>
    <xdr:to>
      <xdr:col>1</xdr:col>
      <xdr:colOff>1571625</xdr:colOff>
      <xdr:row>3</xdr:row>
      <xdr:rowOff>1009650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81325" y="2238375"/>
          <a:ext cx="75247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1400175</xdr:colOff>
      <xdr:row>3</xdr:row>
      <xdr:rowOff>647700</xdr:rowOff>
    </xdr:from>
    <xdr:to>
      <xdr:col>2</xdr:col>
      <xdr:colOff>1752600</xdr:colOff>
      <xdr:row>3</xdr:row>
      <xdr:rowOff>1104900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600700" y="28003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1400175</xdr:colOff>
      <xdr:row>3</xdr:row>
      <xdr:rowOff>647700</xdr:rowOff>
    </xdr:from>
    <xdr:to>
      <xdr:col>3</xdr:col>
      <xdr:colOff>1752600</xdr:colOff>
      <xdr:row>3</xdr:row>
      <xdr:rowOff>1104900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562850" y="28003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absolute">
    <xdr:from>
      <xdr:col>0</xdr:col>
      <xdr:colOff>990600</xdr:colOff>
      <xdr:row>0</xdr:row>
      <xdr:rowOff>47625</xdr:rowOff>
    </xdr:from>
    <xdr:to>
      <xdr:col>0</xdr:col>
      <xdr:colOff>1743075</xdr:colOff>
      <xdr:row>0</xdr:row>
      <xdr:rowOff>1352550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0600" y="47625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419100</xdr:colOff>
      <xdr:row>7</xdr:row>
      <xdr:rowOff>142875</xdr:rowOff>
    </xdr:from>
    <xdr:to>
      <xdr:col>2</xdr:col>
      <xdr:colOff>1628775</xdr:colOff>
      <xdr:row>15</xdr:row>
      <xdr:rowOff>133350</xdr:rowOff>
    </xdr:to>
    <xdr:sp>
      <xdr:nvSpPr>
        <xdr:cNvPr id="10" name="AutoShape 10">
          <a:hlinkClick r:id="rId7"/>
        </xdr:cNvPr>
        <xdr:cNvSpPr>
          <a:spLocks/>
        </xdr:cNvSpPr>
      </xdr:nvSpPr>
      <xdr:spPr>
        <a:xfrm>
          <a:off x="2581275" y="4086225"/>
          <a:ext cx="324802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74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Y Cwestiwn Nesaf</a:t>
          </a:r>
        </a:p>
      </xdr:txBody>
    </xdr:sp>
    <xdr:clientData/>
  </xdr:twoCellAnchor>
  <xdr:twoCellAnchor editAs="absolute">
    <xdr:from>
      <xdr:col>1</xdr:col>
      <xdr:colOff>0</xdr:colOff>
      <xdr:row>3</xdr:row>
      <xdr:rowOff>47625</xdr:rowOff>
    </xdr:from>
    <xdr:to>
      <xdr:col>1</xdr:col>
      <xdr:colOff>752475</xdr:colOff>
      <xdr:row>4</xdr:row>
      <xdr:rowOff>219075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162175" y="2200275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57150</xdr:rowOff>
    </xdr:from>
    <xdr:to>
      <xdr:col>2</xdr:col>
      <xdr:colOff>19050</xdr:colOff>
      <xdr:row>0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7150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38100</xdr:rowOff>
    </xdr:from>
    <xdr:to>
      <xdr:col>2</xdr:col>
      <xdr:colOff>1685925</xdr:colOff>
      <xdr:row>0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10100" y="38100"/>
          <a:ext cx="762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57150</xdr:rowOff>
    </xdr:from>
    <xdr:to>
      <xdr:col>3</xdr:col>
      <xdr:colOff>1743075</xdr:colOff>
      <xdr:row>0</xdr:row>
      <xdr:rowOff>1428750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76975" y="57150"/>
          <a:ext cx="990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114300</xdr:rowOff>
    </xdr:from>
    <xdr:to>
      <xdr:col>4</xdr:col>
      <xdr:colOff>1733550</xdr:colOff>
      <xdr:row>0</xdr:row>
      <xdr:rowOff>1381125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305800" y="114300"/>
          <a:ext cx="100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990600</xdr:colOff>
      <xdr:row>0</xdr:row>
      <xdr:rowOff>57150</xdr:rowOff>
    </xdr:from>
    <xdr:to>
      <xdr:col>0</xdr:col>
      <xdr:colOff>1743075</xdr:colOff>
      <xdr:row>0</xdr:row>
      <xdr:rowOff>1362075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57150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</xdr:row>
      <xdr:rowOff>733425</xdr:rowOff>
    </xdr:from>
    <xdr:to>
      <xdr:col>0</xdr:col>
      <xdr:colOff>1590675</xdr:colOff>
      <xdr:row>4</xdr:row>
      <xdr:rowOff>219075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23431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1400175</xdr:colOff>
      <xdr:row>3</xdr:row>
      <xdr:rowOff>647700</xdr:rowOff>
    </xdr:from>
    <xdr:to>
      <xdr:col>2</xdr:col>
      <xdr:colOff>1752600</xdr:colOff>
      <xdr:row>3</xdr:row>
      <xdr:rowOff>1104900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86350" y="29908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1400175</xdr:colOff>
      <xdr:row>3</xdr:row>
      <xdr:rowOff>647700</xdr:rowOff>
    </xdr:from>
    <xdr:to>
      <xdr:col>3</xdr:col>
      <xdr:colOff>1752600</xdr:colOff>
      <xdr:row>3</xdr:row>
      <xdr:rowOff>1104900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924675" y="29908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1</xdr:col>
      <xdr:colOff>133350</xdr:colOff>
      <xdr:row>3</xdr:row>
      <xdr:rowOff>104775</xdr:rowOff>
    </xdr:from>
    <xdr:to>
      <xdr:col>1</xdr:col>
      <xdr:colOff>676275</xdr:colOff>
      <xdr:row>3</xdr:row>
      <xdr:rowOff>1085850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9775" y="2447925"/>
          <a:ext cx="5429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</xdr:row>
      <xdr:rowOff>76200</xdr:rowOff>
    </xdr:from>
    <xdr:to>
      <xdr:col>1</xdr:col>
      <xdr:colOff>1590675</xdr:colOff>
      <xdr:row>3</xdr:row>
      <xdr:rowOff>952500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771775" y="2419350"/>
          <a:ext cx="69532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742950</xdr:colOff>
      <xdr:row>6</xdr:row>
      <xdr:rowOff>47625</xdr:rowOff>
    </xdr:from>
    <xdr:to>
      <xdr:col>3</xdr:col>
      <xdr:colOff>342900</xdr:colOff>
      <xdr:row>14</xdr:row>
      <xdr:rowOff>38100</xdr:rowOff>
    </xdr:to>
    <xdr:sp>
      <xdr:nvSpPr>
        <xdr:cNvPr id="11" name="AutoShape 11">
          <a:hlinkClick r:id="rId7"/>
        </xdr:cNvPr>
        <xdr:cNvSpPr>
          <a:spLocks/>
        </xdr:cNvSpPr>
      </xdr:nvSpPr>
      <xdr:spPr>
        <a:xfrm>
          <a:off x="2619375" y="4019550"/>
          <a:ext cx="324802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74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Y Cwestiwn Nesaf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57150</xdr:rowOff>
    </xdr:from>
    <xdr:to>
      <xdr:col>1</xdr:col>
      <xdr:colOff>1828800</xdr:colOff>
      <xdr:row>0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00325" y="57150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38100</xdr:rowOff>
    </xdr:from>
    <xdr:to>
      <xdr:col>2</xdr:col>
      <xdr:colOff>1685925</xdr:colOff>
      <xdr:row>0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48200" y="38100"/>
          <a:ext cx="762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57150</xdr:rowOff>
    </xdr:from>
    <xdr:to>
      <xdr:col>3</xdr:col>
      <xdr:colOff>1743075</xdr:colOff>
      <xdr:row>0</xdr:row>
      <xdr:rowOff>1428750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353175" y="57150"/>
          <a:ext cx="990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114300</xdr:rowOff>
    </xdr:from>
    <xdr:to>
      <xdr:col>5</xdr:col>
      <xdr:colOff>47625</xdr:colOff>
      <xdr:row>0</xdr:row>
      <xdr:rowOff>1381125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72450" y="114300"/>
          <a:ext cx="100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990600</xdr:colOff>
      <xdr:row>0</xdr:row>
      <xdr:rowOff>57150</xdr:rowOff>
    </xdr:from>
    <xdr:to>
      <xdr:col>0</xdr:col>
      <xdr:colOff>1743075</xdr:colOff>
      <xdr:row>0</xdr:row>
      <xdr:rowOff>1362075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57150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</xdr:row>
      <xdr:rowOff>714375</xdr:rowOff>
    </xdr:from>
    <xdr:to>
      <xdr:col>0</xdr:col>
      <xdr:colOff>1590675</xdr:colOff>
      <xdr:row>4</xdr:row>
      <xdr:rowOff>247650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2305050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1400175</xdr:colOff>
      <xdr:row>3</xdr:row>
      <xdr:rowOff>647700</xdr:rowOff>
    </xdr:from>
    <xdr:to>
      <xdr:col>2</xdr:col>
      <xdr:colOff>1752600</xdr:colOff>
      <xdr:row>3</xdr:row>
      <xdr:rowOff>1104900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124450" y="29527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1400175</xdr:colOff>
      <xdr:row>3</xdr:row>
      <xdr:rowOff>647700</xdr:rowOff>
    </xdr:from>
    <xdr:to>
      <xdr:col>3</xdr:col>
      <xdr:colOff>1752600</xdr:colOff>
      <xdr:row>3</xdr:row>
      <xdr:rowOff>1104900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7000875" y="2952750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1</xdr:col>
      <xdr:colOff>133350</xdr:colOff>
      <xdr:row>3</xdr:row>
      <xdr:rowOff>76200</xdr:rowOff>
    </xdr:from>
    <xdr:to>
      <xdr:col>1</xdr:col>
      <xdr:colOff>904875</xdr:colOff>
      <xdr:row>3</xdr:row>
      <xdr:rowOff>1028700</xdr:rowOff>
    </xdr:to>
    <xdr:pic>
      <xdr:nvPicPr>
        <xdr:cNvPr id="9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9775" y="2381250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3</xdr:row>
      <xdr:rowOff>66675</xdr:rowOff>
    </xdr:from>
    <xdr:to>
      <xdr:col>1</xdr:col>
      <xdr:colOff>1695450</xdr:colOff>
      <xdr:row>3</xdr:row>
      <xdr:rowOff>952500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2371725"/>
          <a:ext cx="638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933450</xdr:colOff>
      <xdr:row>6</xdr:row>
      <xdr:rowOff>95250</xdr:rowOff>
    </xdr:from>
    <xdr:to>
      <xdr:col>3</xdr:col>
      <xdr:colOff>457200</xdr:colOff>
      <xdr:row>14</xdr:row>
      <xdr:rowOff>85725</xdr:rowOff>
    </xdr:to>
    <xdr:sp>
      <xdr:nvSpPr>
        <xdr:cNvPr id="11" name="AutoShape 13">
          <a:hlinkClick r:id="rId7"/>
        </xdr:cNvPr>
        <xdr:cNvSpPr>
          <a:spLocks/>
        </xdr:cNvSpPr>
      </xdr:nvSpPr>
      <xdr:spPr>
        <a:xfrm>
          <a:off x="2809875" y="4019550"/>
          <a:ext cx="324802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74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Y Cwestiwn Nesaf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723900</xdr:colOff>
      <xdr:row>0</xdr:row>
      <xdr:rowOff>57150</xdr:rowOff>
    </xdr:from>
    <xdr:to>
      <xdr:col>1</xdr:col>
      <xdr:colOff>1828800</xdr:colOff>
      <xdr:row>0</xdr:row>
      <xdr:rowOff>1419225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33650" y="57150"/>
          <a:ext cx="110490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923925</xdr:colOff>
      <xdr:row>0</xdr:row>
      <xdr:rowOff>38100</xdr:rowOff>
    </xdr:from>
    <xdr:to>
      <xdr:col>2</xdr:col>
      <xdr:colOff>1685925</xdr:colOff>
      <xdr:row>0</xdr:row>
      <xdr:rowOff>1419225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91050" y="38100"/>
          <a:ext cx="762000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752475</xdr:colOff>
      <xdr:row>0</xdr:row>
      <xdr:rowOff>57150</xdr:rowOff>
    </xdr:from>
    <xdr:to>
      <xdr:col>3</xdr:col>
      <xdr:colOff>1743075</xdr:colOff>
      <xdr:row>0</xdr:row>
      <xdr:rowOff>1428750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38875" y="57150"/>
          <a:ext cx="9906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733425</xdr:colOff>
      <xdr:row>0</xdr:row>
      <xdr:rowOff>114300</xdr:rowOff>
    </xdr:from>
    <xdr:to>
      <xdr:col>4</xdr:col>
      <xdr:colOff>1733550</xdr:colOff>
      <xdr:row>0</xdr:row>
      <xdr:rowOff>1381125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43875" y="114300"/>
          <a:ext cx="1000125" cy="1266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0</xdr:col>
      <xdr:colOff>990600</xdr:colOff>
      <xdr:row>0</xdr:row>
      <xdr:rowOff>57150</xdr:rowOff>
    </xdr:from>
    <xdr:to>
      <xdr:col>0</xdr:col>
      <xdr:colOff>1743075</xdr:colOff>
      <xdr:row>0</xdr:row>
      <xdr:rowOff>1362075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90600" y="57150"/>
          <a:ext cx="752475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476250</xdr:colOff>
      <xdr:row>2</xdr:row>
      <xdr:rowOff>628650</xdr:rowOff>
    </xdr:from>
    <xdr:to>
      <xdr:col>0</xdr:col>
      <xdr:colOff>1590675</xdr:colOff>
      <xdr:row>4</xdr:row>
      <xdr:rowOff>304800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76250" y="2238375"/>
          <a:ext cx="1114425" cy="1114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2</xdr:col>
      <xdr:colOff>1400175</xdr:colOff>
      <xdr:row>3</xdr:row>
      <xdr:rowOff>647700</xdr:rowOff>
    </xdr:from>
    <xdr:to>
      <xdr:col>2</xdr:col>
      <xdr:colOff>1752600</xdr:colOff>
      <xdr:row>3</xdr:row>
      <xdr:rowOff>1104900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5067300" y="2886075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>
    <xdr:from>
      <xdr:col>3</xdr:col>
      <xdr:colOff>1400175</xdr:colOff>
      <xdr:row>3</xdr:row>
      <xdr:rowOff>647700</xdr:rowOff>
    </xdr:from>
    <xdr:to>
      <xdr:col>3</xdr:col>
      <xdr:colOff>1752600</xdr:colOff>
      <xdr:row>3</xdr:row>
      <xdr:rowOff>1104900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6886575" y="2886075"/>
          <a:ext cx="352425" cy="4572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2800" b="0" i="0" u="none" baseline="0">
              <a:latin typeface="Arial"/>
              <a:ea typeface="Arial"/>
              <a:cs typeface="Arial"/>
            </a:rPr>
            <a:t>C</a:t>
          </a:r>
        </a:p>
      </xdr:txBody>
    </xdr:sp>
    <xdr:clientData/>
  </xdr:twoCellAnchor>
  <xdr:twoCellAnchor editAs="oneCell">
    <xdr:from>
      <xdr:col>1</xdr:col>
      <xdr:colOff>133350</xdr:colOff>
      <xdr:row>3</xdr:row>
      <xdr:rowOff>76200</xdr:rowOff>
    </xdr:from>
    <xdr:to>
      <xdr:col>1</xdr:col>
      <xdr:colOff>904875</xdr:colOff>
      <xdr:row>3</xdr:row>
      <xdr:rowOff>1028700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43100" y="2314575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895350</xdr:colOff>
      <xdr:row>3</xdr:row>
      <xdr:rowOff>114300</xdr:rowOff>
    </xdr:from>
    <xdr:to>
      <xdr:col>1</xdr:col>
      <xdr:colOff>1666875</xdr:colOff>
      <xdr:row>3</xdr:row>
      <xdr:rowOff>1066800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2352675"/>
          <a:ext cx="77152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1838325</xdr:colOff>
      <xdr:row>6</xdr:row>
      <xdr:rowOff>66675</xdr:rowOff>
    </xdr:from>
    <xdr:to>
      <xdr:col>3</xdr:col>
      <xdr:colOff>857250</xdr:colOff>
      <xdr:row>14</xdr:row>
      <xdr:rowOff>57150</xdr:rowOff>
    </xdr:to>
    <xdr:sp>
      <xdr:nvSpPr>
        <xdr:cNvPr id="11" name="AutoShape 12"/>
        <xdr:cNvSpPr>
          <a:spLocks/>
        </xdr:cNvSpPr>
      </xdr:nvSpPr>
      <xdr:spPr>
        <a:xfrm>
          <a:off x="3648075" y="3952875"/>
          <a:ext cx="2695575" cy="1285875"/>
        </a:xfrm>
        <a:prstGeom prst="rect"/>
        <a:noFill/>
      </xdr:spPr>
      <xdr:txBody>
        <a:bodyPr fromWordArt="1" wrap="none">
          <a:prstTxWarp prst="textSlantUp">
            <a:avLst>
              <a:gd name="adj" fmla="val 0"/>
            </a:avLst>
          </a:prstTxWarp>
        </a:bodyPr>
        <a:p>
          <a:pPr algn="ctr"/>
          <a:r>
            <a:rPr sz="3600" kern="10" spc="0">
              <a:ln w="9525" cmpd="sng">
                <a:solidFill>
                  <a:srgbClr val="CC99FF"/>
                </a:solidFill>
                <a:headEnd type="none"/>
                <a:tailEnd type="none"/>
              </a:ln>
              <a:gradFill rotWithShape="1">
                <a:gsLst>
                  <a:gs pos="0">
                    <a:srgbClr val="6600CC"/>
                  </a:gs>
                  <a:gs pos="100000">
                    <a:srgbClr val="CC00CC"/>
                  </a:gs>
                </a:gsLst>
                <a:lin ang="5400000" scaled="1"/>
              </a:gradFill>
              <a:effectLst>
                <a:outerShdw dist="53881" dir="2700000" algn="ctr">
                  <a:srgbClr val="9999FF">
                    <a:alpha val="80000"/>
                  </a:srgbClr>
                </a:outerShdw>
              </a:effectLst>
              <a:latin typeface="Impact"/>
              <a:cs typeface="Impact"/>
            </a:rPr>
            <a:t>Y Diwedd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30" sqref="I30"/>
    </sheetView>
  </sheetViews>
  <sheetFormatPr defaultColWidth="9.140625" defaultRowHeight="12.75"/>
  <cols>
    <col min="1" max="16384" width="9.140625" style="1" customWidth="1"/>
  </cols>
  <sheetData/>
  <sheetProtection sheet="1" objects="1" scenarios="1"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"/>
  <sheetViews>
    <sheetView workbookViewId="0" topLeftCell="A1">
      <selection activeCell="A1" sqref="A1"/>
    </sheetView>
  </sheetViews>
  <sheetFormatPr defaultColWidth="9.140625" defaultRowHeight="12.75"/>
  <cols>
    <col min="1" max="1" width="32.140625" style="1" customWidth="1"/>
    <col min="2" max="2" width="29.7109375" style="1" customWidth="1"/>
    <col min="3" max="3" width="31.140625" style="1" customWidth="1"/>
    <col min="4" max="4" width="30.00390625" style="1" customWidth="1"/>
    <col min="5" max="5" width="29.421875" style="1" customWidth="1"/>
    <col min="6" max="16384" width="9.140625" style="1" customWidth="1"/>
  </cols>
  <sheetData>
    <row r="1" spans="1:5" ht="123.7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ht="12.75"/>
    <row r="3" spans="1:4" ht="78" customHeight="1" thickBot="1">
      <c r="A3" s="2" t="s">
        <v>5</v>
      </c>
      <c r="B3" s="3" t="s">
        <v>6</v>
      </c>
      <c r="C3" s="2" t="s">
        <v>7</v>
      </c>
      <c r="D3" s="2" t="s">
        <v>8</v>
      </c>
    </row>
    <row r="4" spans="3:5" ht="87.75" customHeight="1" thickBot="1" thickTop="1">
      <c r="C4" s="4"/>
      <c r="D4" s="5"/>
      <c r="E4" s="6"/>
    </row>
    <row r="5" spans="3:4" ht="26.25" thickTop="1">
      <c r="C5" s="7" t="str">
        <f>IF(C4=6,"DA IAWN","ANGHYWIR")</f>
        <v>ANGHYWIR</v>
      </c>
      <c r="D5" s="7" t="str">
        <f>IF(D4=4,"DA IAWN","ANGHYWIR")</f>
        <v>ANGHYWIR</v>
      </c>
    </row>
    <row r="6" spans="1:4" ht="71.25" customHeight="1">
      <c r="A6" s="2"/>
      <c r="B6" s="3"/>
      <c r="C6" s="2"/>
      <c r="D6" s="2"/>
    </row>
    <row r="7" spans="3:4" ht="89.25" customHeight="1">
      <c r="C7" s="10"/>
      <c r="D7" s="10"/>
    </row>
    <row r="8" spans="3:4" ht="25.5">
      <c r="C8" s="7"/>
      <c r="D8" s="7"/>
    </row>
    <row r="9" ht="50.25" customHeight="1"/>
    <row r="10" ht="90.75" customHeight="1"/>
  </sheetData>
  <sheetProtection sheet="1" objects="1" scenarios="1"/>
  <protectedRanges>
    <protectedRange sqref="C4:D4" name="Range1"/>
  </protectedRanges>
  <printOptions/>
  <pageMargins left="0.75" right="0.75" top="1" bottom="1" header="0.5" footer="0.5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/>
  <cols>
    <col min="1" max="1" width="32.421875" style="1" customWidth="1"/>
    <col min="2" max="2" width="30.57421875" style="1" customWidth="1"/>
    <col min="3" max="3" width="29.421875" style="1" customWidth="1"/>
    <col min="4" max="4" width="29.7109375" style="1" customWidth="1"/>
    <col min="5" max="5" width="29.421875" style="1" customWidth="1"/>
    <col min="6" max="16384" width="9.140625" style="1" customWidth="1"/>
  </cols>
  <sheetData>
    <row r="1" spans="1:5" ht="108.7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ht="12.75"/>
    <row r="3" spans="1:4" ht="48" customHeight="1" thickBot="1">
      <c r="A3" s="2" t="s">
        <v>5</v>
      </c>
      <c r="B3" s="3" t="s">
        <v>6</v>
      </c>
      <c r="C3" s="2" t="s">
        <v>7</v>
      </c>
      <c r="D3" s="2" t="s">
        <v>8</v>
      </c>
    </row>
    <row r="4" spans="3:4" ht="89.25" customHeight="1" thickBot="1" thickTop="1">
      <c r="C4" s="4"/>
      <c r="D4" s="4"/>
    </row>
    <row r="5" spans="3:4" ht="26.25" thickTop="1">
      <c r="C5" s="7" t="str">
        <f>IF(C4=7,"DA IAWN","ANGHYWIR")</f>
        <v>ANGHYWIR</v>
      </c>
      <c r="D5" s="7" t="str">
        <f>IF(D4=3,"DA IAWN","ANGHYWIR")</f>
        <v>ANGHYWIR</v>
      </c>
    </row>
  </sheetData>
  <sheetProtection sheet="1" objects="1" scenarios="1"/>
  <protectedRanges>
    <protectedRange sqref="C4:D4" name="Range2"/>
  </protectedRange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" customWidth="1"/>
    <col min="2" max="2" width="27.140625" style="1" customWidth="1"/>
    <col min="3" max="3" width="27.57421875" style="1" customWidth="1"/>
    <col min="4" max="4" width="30.7109375" style="1" customWidth="1"/>
    <col min="5" max="5" width="30.57421875" style="1" customWidth="1"/>
    <col min="6" max="16384" width="9.140625" style="1" customWidth="1"/>
  </cols>
  <sheetData>
    <row r="1" spans="1:5" ht="114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3" spans="1:4" ht="57.75" customHeight="1" thickBot="1">
      <c r="A3" s="2" t="s">
        <v>5</v>
      </c>
      <c r="B3" s="3" t="s">
        <v>6</v>
      </c>
      <c r="C3" s="2" t="s">
        <v>7</v>
      </c>
      <c r="D3" s="2" t="s">
        <v>8</v>
      </c>
    </row>
    <row r="4" spans="3:4" ht="89.25" customHeight="1" thickBot="1" thickTop="1">
      <c r="C4" s="4"/>
      <c r="D4" s="4"/>
    </row>
    <row r="5" spans="3:4" ht="26.25" thickTop="1">
      <c r="C5" s="7" t="str">
        <f>IF(C4=9,"DA IAWN","ANGHYWIR")</f>
        <v>ANGHYWIR</v>
      </c>
      <c r="D5" s="7" t="str">
        <f>IF(D4=1,"DA IAWN","ANGHYWIR")</f>
        <v>ANGHYWIR</v>
      </c>
    </row>
  </sheetData>
  <sheetProtection sheet="1" objects="1" scenarios="1"/>
  <protectedRanges>
    <protectedRange sqref="C4:D4" name="Range2"/>
  </protectedRange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/>
  <cols>
    <col min="1" max="1" width="28.140625" style="1" customWidth="1"/>
    <col min="2" max="2" width="27.7109375" style="1" customWidth="1"/>
    <col min="3" max="3" width="28.140625" style="1" customWidth="1"/>
    <col min="4" max="4" width="27.57421875" style="1" customWidth="1"/>
    <col min="5" max="5" width="25.28125" style="1" customWidth="1"/>
    <col min="6" max="16384" width="9.140625" style="1" customWidth="1"/>
  </cols>
  <sheetData>
    <row r="1" spans="1:5" ht="112.5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2" ht="12.75"/>
    <row r="3" spans="1:4" ht="56.25" customHeight="1" thickBot="1">
      <c r="A3" s="2" t="s">
        <v>5</v>
      </c>
      <c r="B3" s="3" t="s">
        <v>6</v>
      </c>
      <c r="C3" s="2" t="s">
        <v>7</v>
      </c>
      <c r="D3" s="2" t="s">
        <v>8</v>
      </c>
    </row>
    <row r="4" spans="3:4" ht="88.5" customHeight="1" thickBot="1" thickTop="1">
      <c r="C4" s="4"/>
      <c r="D4" s="4"/>
    </row>
    <row r="5" spans="3:4" ht="26.25" thickTop="1">
      <c r="C5" s="7" t="str">
        <f>IF(C4=8,"DA IAWN","ANGHYWIR")</f>
        <v>ANGHYWIR</v>
      </c>
      <c r="D5" s="7" t="str">
        <f>IF(D4=2,"DA IAWN","ANGHYWIR")</f>
        <v>ANGHYWIR</v>
      </c>
    </row>
  </sheetData>
  <sheetProtection sheet="1" objects="1" scenarios="1"/>
  <protectedRanges>
    <protectedRange sqref="C4:D4" name="Range2"/>
  </protectedRange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workbookViewId="0" topLeftCell="A1">
      <selection activeCell="A1" sqref="A1"/>
    </sheetView>
  </sheetViews>
  <sheetFormatPr defaultColWidth="9.140625" defaultRowHeight="12.75"/>
  <cols>
    <col min="1" max="1" width="27.140625" style="1" customWidth="1"/>
    <col min="2" max="2" width="27.8515625" style="1" customWidth="1"/>
    <col min="3" max="3" width="27.28125" style="1" customWidth="1"/>
    <col min="4" max="4" width="28.8515625" style="1" customWidth="1"/>
    <col min="5" max="5" width="27.57421875" style="1" customWidth="1"/>
    <col min="6" max="16384" width="9.140625" style="1" customWidth="1"/>
  </cols>
  <sheetData>
    <row r="1" spans="1:5" ht="114" customHeight="1">
      <c r="A1" s="8" t="s">
        <v>0</v>
      </c>
      <c r="B1" s="9" t="s">
        <v>1</v>
      </c>
      <c r="C1" s="9" t="s">
        <v>2</v>
      </c>
      <c r="D1" s="9" t="s">
        <v>3</v>
      </c>
      <c r="E1" s="9" t="s">
        <v>4</v>
      </c>
    </row>
    <row r="3" spans="1:4" ht="49.5" customHeight="1" thickBot="1">
      <c r="A3" s="2" t="s">
        <v>5</v>
      </c>
      <c r="B3" s="3" t="s">
        <v>6</v>
      </c>
      <c r="C3" s="2" t="s">
        <v>7</v>
      </c>
      <c r="D3" s="2" t="s">
        <v>8</v>
      </c>
    </row>
    <row r="4" spans="3:4" ht="90.75" customHeight="1" thickBot="1" thickTop="1">
      <c r="C4" s="4"/>
      <c r="D4" s="4"/>
    </row>
    <row r="5" spans="3:4" ht="26.25" thickTop="1">
      <c r="C5" s="7" t="str">
        <f>IF(C4=4,"DA IAWN","ANGHYWIR")</f>
        <v>ANGHYWIR</v>
      </c>
      <c r="D5" s="7" t="str">
        <f>IF(D4=6,"DA IAWN","ANGHYWIR")</f>
        <v>ANGHYWIR</v>
      </c>
    </row>
  </sheetData>
  <sheetProtection sheet="1" objects="1" scenarios="1"/>
  <protectedRanges>
    <protectedRange sqref="C4:D4" name="Range2"/>
  </protectedRange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Jonathan Cooper</dc:creator>
  <cp:keywords/>
  <dc:description/>
  <cp:lastModifiedBy>Pitchford</cp:lastModifiedBy>
  <dcterms:created xsi:type="dcterms:W3CDTF">2005-08-04T17:21:02Z</dcterms:created>
  <dcterms:modified xsi:type="dcterms:W3CDTF">2005-09-21T06:54:10Z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